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426"/>
  <workbookPr autoCompressPictures="0"/>
  <bookViews>
    <workbookView xWindow="240" yWindow="240" windowWidth="25360" windowHeight="13440"/>
  </bookViews>
  <sheets>
    <sheet name="Staffing Trade-offs" sheetId="1" r:id="rId1"/>
  </sheets>
  <definedNames>
    <definedName name="_xlnm.Print_Area" localSheetId="0">'Staffing Trade-offs'!$A$1:$N$42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G36" i="1"/>
  <c r="G35" i="1"/>
  <c r="G23" i="1"/>
  <c r="G37" i="1"/>
  <c r="G34" i="1"/>
  <c r="G33" i="1"/>
  <c r="G32" i="1"/>
  <c r="G31" i="1"/>
  <c r="G22" i="1"/>
  <c r="G21" i="1"/>
  <c r="G20" i="1"/>
  <c r="G19" i="1"/>
  <c r="G38" i="1"/>
  <c r="G25" i="1"/>
  <c r="G39" i="1"/>
</calcChain>
</file>

<file path=xl/sharedStrings.xml><?xml version="1.0" encoding="utf-8"?>
<sst xmlns="http://schemas.openxmlformats.org/spreadsheetml/2006/main" count="46" uniqueCount="34">
  <si>
    <t xml:space="preserve">STAFFING TRADE-OFF SCENARIO TOOL </t>
  </si>
  <si>
    <r>
      <rPr>
        <b/>
        <sz val="9"/>
        <color theme="1"/>
        <rFont val="Calibri Light"/>
        <family val="2"/>
        <scheme val="major"/>
      </rPr>
      <t>School Name</t>
    </r>
    <r>
      <rPr>
        <sz val="9"/>
        <color theme="1"/>
        <rFont val="Calibri Light"/>
        <family val="2"/>
        <scheme val="major"/>
      </rPr>
      <t xml:space="preserve">: </t>
    </r>
  </si>
  <si>
    <t>1. Please indicate which position(s) you would like to trade for another one by entering how many you would like to trade off.</t>
  </si>
  <si>
    <t>Position</t>
  </si>
  <si>
    <t># of Trade-offs</t>
  </si>
  <si>
    <t>Total Amount</t>
  </si>
  <si>
    <t>a.</t>
  </si>
  <si>
    <t>General Classroom Teacher</t>
  </si>
  <si>
    <t>b.</t>
  </si>
  <si>
    <t>Librarian</t>
  </si>
  <si>
    <t>c.</t>
  </si>
  <si>
    <t>Study Hall Monitor</t>
  </si>
  <si>
    <t>d.</t>
  </si>
  <si>
    <t>Educational Assistant</t>
  </si>
  <si>
    <t>e.</t>
  </si>
  <si>
    <t>In-School Suspension Assistant</t>
  </si>
  <si>
    <t>Please enter any SBB fund amount above your staffing allocation, if any.</t>
  </si>
  <si>
    <t>f.</t>
  </si>
  <si>
    <t>Extra SBB Fund Above Staffing Allocation</t>
  </si>
  <si>
    <t>←①</t>
  </si>
  <si>
    <t>Pool for Net Neutral Tradeoffs</t>
  </si>
  <si>
    <t>2. Please indicate which new or additional position(s) you would like to add to your staffing plan by entering how many for each position.</t>
  </si>
  <si>
    <t>New or Additional Position</t>
  </si>
  <si>
    <t># of Positions</t>
  </si>
  <si>
    <t>Assistant Principal</t>
  </si>
  <si>
    <t>Interventionist</t>
  </si>
  <si>
    <t xml:space="preserve">Total </t>
  </si>
  <si>
    <r>
      <t xml:space="preserve">If the cell is </t>
    </r>
    <r>
      <rPr>
        <b/>
        <u/>
        <sz val="9"/>
        <color theme="0"/>
        <rFont val="Calibri Light"/>
        <family val="2"/>
        <scheme val="major"/>
      </rPr>
      <t>green</t>
    </r>
    <r>
      <rPr>
        <b/>
        <sz val="9"/>
        <color theme="0"/>
        <rFont val="Calibri Light"/>
        <family val="2"/>
        <scheme val="major"/>
      </rPr>
      <t xml:space="preserve">, then there are remaining funds to be used. If the cell is  </t>
    </r>
    <r>
      <rPr>
        <b/>
        <u/>
        <sz val="9"/>
        <color theme="0"/>
        <rFont val="Calibri Light"/>
        <family val="2"/>
        <scheme val="major"/>
      </rPr>
      <t>red</t>
    </r>
    <r>
      <rPr>
        <b/>
        <sz val="9"/>
        <color theme="0"/>
        <rFont val="Calibri Light"/>
        <family val="2"/>
        <scheme val="major"/>
      </rPr>
      <t>, then your Net Neutral Tradeoff pool have exceeded.</t>
    </r>
  </si>
  <si>
    <t>Overage or Funds Remaining</t>
  </si>
  <si>
    <t>←②</t>
  </si>
  <si>
    <t>Behavioral Specialist</t>
  </si>
  <si>
    <t>*Average Compensation includes annual salary and benefits.</t>
  </si>
  <si>
    <t>Average Compensation*</t>
  </si>
  <si>
    <t>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</si>
</sst>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u/>
      <sz val="9"/>
      <color rgb="FF00206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u/>
      <sz val="9"/>
      <color theme="0"/>
      <name val="Calibri Light"/>
      <family val="2"/>
      <scheme val="major"/>
    </font>
    <font>
      <b/>
      <u/>
      <sz val="14"/>
      <color theme="3" tint="-0.499984740745262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lightGray">
        <fgColor theme="0" tint="-0.34998626667073579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 wrapText="1"/>
    </xf>
    <xf numFmtId="0" fontId="1" fillId="0" borderId="5" xfId="0" applyFont="1" applyBorder="1"/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1" fillId="3" borderId="7" xfId="0" applyNumberFormat="1" applyFont="1" applyFill="1" applyBorder="1" applyAlignment="1">
      <alignment horizontal="center" vertical="center"/>
    </xf>
    <xf numFmtId="164" fontId="3" fillId="5" borderId="7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8" xfId="0" applyFont="1" applyBorder="1"/>
    <xf numFmtId="0" fontId="3" fillId="0" borderId="5" xfId="0" applyFont="1" applyBorder="1"/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6" fontId="1" fillId="0" borderId="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5" xfId="0" applyFont="1" applyBorder="1" applyAlignment="1">
      <alignment vertical="center"/>
    </xf>
    <xf numFmtId="164" fontId="3" fillId="0" borderId="6" xfId="0" applyNumberFormat="1" applyFont="1" applyBorder="1" applyAlignment="1">
      <alignment horizontal="center"/>
    </xf>
    <xf numFmtId="164" fontId="3" fillId="5" borderId="7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164" fontId="1" fillId="4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3" fillId="0" borderId="7" xfId="0" applyFont="1" applyBorder="1" applyAlignment="1" applyProtection="1">
      <alignment horizontal="center" vertical="center"/>
    </xf>
    <xf numFmtId="6" fontId="1" fillId="0" borderId="5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215447</xdr:colOff>
      <xdr:row>0</xdr:row>
      <xdr:rowOff>34019</xdr:rowOff>
    </xdr:from>
    <xdr:to>
      <xdr:col>6</xdr:col>
      <xdr:colOff>918483</xdr:colOff>
      <xdr:row>7</xdr:row>
      <xdr:rowOff>95177</xdr:rowOff>
    </xdr:to>
    <xdr:pic>
      <xdr:nvPicPr>
        <xdr:cNvPr id="2" name="Picture 1" descr="B2S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679" y="34019"/>
          <a:ext cx="5397500" cy="1093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A9:M42"/>
  <sheetViews>
    <sheetView showGridLines="0" tabSelected="1" zoomScale="112" zoomScaleNormal="112" zoomScalePageLayoutView="112" workbookViewId="0">
      <selection activeCell="D9" sqref="D9"/>
    </sheetView>
  </sheetViews>
  <sheetFormatPr baseColWidth="10" defaultColWidth="8.83203125" defaultRowHeight="12" x14ac:dyDescent="0"/>
  <cols>
    <col min="1" max="1" width="3" style="1" customWidth="1"/>
    <col min="2" max="2" width="2.83203125" style="1" customWidth="1"/>
    <col min="3" max="3" width="26.1640625" style="1" customWidth="1"/>
    <col min="4" max="4" width="3.6640625" style="1" customWidth="1"/>
    <col min="5" max="5" width="16.6640625" style="1" customWidth="1"/>
    <col min="6" max="6" width="15" style="1" customWidth="1"/>
    <col min="7" max="7" width="15.5" style="1" customWidth="1"/>
    <col min="8" max="8" width="7.1640625" style="1" customWidth="1"/>
    <col min="9" max="16384" width="8.83203125" style="1"/>
  </cols>
  <sheetData>
    <row r="9" spans="2:6" ht="17">
      <c r="D9" s="40" t="s">
        <v>0</v>
      </c>
    </row>
    <row r="10" spans="2:6">
      <c r="C10" s="2"/>
    </row>
    <row r="11" spans="2:6">
      <c r="C11" s="2"/>
    </row>
    <row r="12" spans="2:6" ht="10.75" customHeight="1">
      <c r="C12" s="2"/>
    </row>
    <row r="13" spans="2:6" ht="14.5" customHeight="1">
      <c r="B13" s="1" t="s">
        <v>1</v>
      </c>
      <c r="C13" s="2"/>
      <c r="E13" s="43"/>
      <c r="F13" s="43"/>
    </row>
    <row r="14" spans="2:6">
      <c r="C14" s="2"/>
    </row>
    <row r="15" spans="2:6">
      <c r="C15" s="2"/>
    </row>
    <row r="16" spans="2:6">
      <c r="B16" s="1" t="s">
        <v>2</v>
      </c>
      <c r="C16" s="2"/>
    </row>
    <row r="17" spans="1:12" ht="7.75" customHeight="1">
      <c r="B17" s="3"/>
      <c r="C17" s="3"/>
      <c r="D17" s="3"/>
      <c r="E17" s="3"/>
      <c r="F17" s="3"/>
      <c r="G17" s="3"/>
    </row>
    <row r="18" spans="1:12" ht="27.5" customHeight="1">
      <c r="A18" s="4"/>
      <c r="B18" s="5" t="s">
        <v>3</v>
      </c>
      <c r="C18" s="5"/>
      <c r="D18" s="6"/>
      <c r="E18" s="32" t="s">
        <v>4</v>
      </c>
      <c r="F18" s="7" t="s">
        <v>32</v>
      </c>
      <c r="G18" s="7" t="s">
        <v>5</v>
      </c>
    </row>
    <row r="19" spans="1:12">
      <c r="A19" s="4"/>
      <c r="B19" s="8" t="s">
        <v>6</v>
      </c>
      <c r="C19" s="9" t="s">
        <v>7</v>
      </c>
      <c r="D19" s="10"/>
      <c r="E19" s="33">
        <v>0</v>
      </c>
      <c r="F19" s="11">
        <v>71634</v>
      </c>
      <c r="G19" s="11">
        <f>E19*F19</f>
        <v>0</v>
      </c>
    </row>
    <row r="20" spans="1:12">
      <c r="A20" s="4"/>
      <c r="B20" s="8" t="s">
        <v>8</v>
      </c>
      <c r="C20" s="9" t="s">
        <v>9</v>
      </c>
      <c r="D20" s="10"/>
      <c r="E20" s="34">
        <v>0</v>
      </c>
      <c r="F20" s="11">
        <v>81448</v>
      </c>
      <c r="G20" s="11">
        <f t="shared" ref="G20:G23" si="0">E20*F20</f>
        <v>0</v>
      </c>
    </row>
    <row r="21" spans="1:12">
      <c r="A21" s="4"/>
      <c r="B21" s="8" t="s">
        <v>10</v>
      </c>
      <c r="C21" s="9" t="s">
        <v>11</v>
      </c>
      <c r="D21" s="10"/>
      <c r="E21" s="34">
        <v>0</v>
      </c>
      <c r="F21" s="11">
        <v>29918</v>
      </c>
      <c r="G21" s="11">
        <f t="shared" si="0"/>
        <v>0</v>
      </c>
    </row>
    <row r="22" spans="1:12">
      <c r="A22" s="4"/>
      <c r="B22" s="8" t="s">
        <v>12</v>
      </c>
      <c r="C22" s="9" t="s">
        <v>13</v>
      </c>
      <c r="D22" s="10"/>
      <c r="E22" s="34">
        <v>0</v>
      </c>
      <c r="F22" s="11">
        <v>27717</v>
      </c>
      <c r="G22" s="11">
        <f t="shared" si="0"/>
        <v>0</v>
      </c>
    </row>
    <row r="23" spans="1:12" ht="12" customHeight="1">
      <c r="A23" s="4"/>
      <c r="B23" s="3" t="s">
        <v>14</v>
      </c>
      <c r="C23" s="12" t="s">
        <v>15</v>
      </c>
      <c r="D23" s="13"/>
      <c r="E23" s="35">
        <v>0</v>
      </c>
      <c r="F23" s="14">
        <v>29918</v>
      </c>
      <c r="G23" s="14">
        <f t="shared" si="0"/>
        <v>0</v>
      </c>
      <c r="I23" s="44" t="s">
        <v>16</v>
      </c>
      <c r="J23" s="44"/>
      <c r="K23" s="44"/>
      <c r="L23" s="44"/>
    </row>
    <row r="24" spans="1:12" ht="12" customHeight="1">
      <c r="A24" s="4"/>
      <c r="B24" s="3" t="s">
        <v>17</v>
      </c>
      <c r="C24" s="12" t="s">
        <v>18</v>
      </c>
      <c r="D24" s="13"/>
      <c r="E24" s="36"/>
      <c r="F24" s="16"/>
      <c r="G24" s="39">
        <v>0</v>
      </c>
      <c r="H24" s="17" t="s">
        <v>19</v>
      </c>
      <c r="I24" s="44"/>
      <c r="J24" s="44"/>
      <c r="K24" s="44"/>
      <c r="L24" s="44"/>
    </row>
    <row r="25" spans="1:12" ht="12.5" customHeight="1">
      <c r="A25" s="4"/>
      <c r="B25" s="45" t="s">
        <v>20</v>
      </c>
      <c r="C25" s="46"/>
      <c r="D25" s="10"/>
      <c r="E25" s="37"/>
      <c r="F25" s="18"/>
      <c r="G25" s="31">
        <f>SUM(G19:G24)</f>
        <v>0</v>
      </c>
      <c r="I25" s="44"/>
      <c r="J25" s="44"/>
      <c r="K25" s="44"/>
      <c r="L25" s="44"/>
    </row>
    <row r="28" spans="1:12">
      <c r="B28" s="1" t="s">
        <v>21</v>
      </c>
    </row>
    <row r="29" spans="1:12" ht="7.25" customHeight="1">
      <c r="B29" s="20"/>
    </row>
    <row r="30" spans="1:12" ht="24">
      <c r="B30" s="21" t="s">
        <v>22</v>
      </c>
      <c r="C30" s="22"/>
      <c r="D30" s="22"/>
      <c r="E30" s="38" t="s">
        <v>23</v>
      </c>
      <c r="F30" s="24" t="s">
        <v>32</v>
      </c>
      <c r="G30" s="23" t="s">
        <v>5</v>
      </c>
    </row>
    <row r="31" spans="1:12">
      <c r="B31" s="25" t="s">
        <v>6</v>
      </c>
      <c r="C31" s="26" t="s">
        <v>24</v>
      </c>
      <c r="D31" s="26"/>
      <c r="E31" s="34">
        <v>0</v>
      </c>
      <c r="F31" s="27">
        <v>101417</v>
      </c>
      <c r="G31" s="11">
        <f>E31*F31</f>
        <v>0</v>
      </c>
    </row>
    <row r="32" spans="1:12">
      <c r="B32" s="25" t="s">
        <v>8</v>
      </c>
      <c r="C32" s="26" t="s">
        <v>7</v>
      </c>
      <c r="D32" s="26"/>
      <c r="E32" s="34">
        <v>0</v>
      </c>
      <c r="F32" s="42">
        <v>71634</v>
      </c>
      <c r="G32" s="11">
        <f t="shared" ref="G32:G37" si="1">E32*F32</f>
        <v>0</v>
      </c>
    </row>
    <row r="33" spans="2:13">
      <c r="B33" s="25" t="s">
        <v>10</v>
      </c>
      <c r="C33" s="26" t="s">
        <v>13</v>
      </c>
      <c r="D33" s="26"/>
      <c r="E33" s="34">
        <v>0</v>
      </c>
      <c r="F33" s="27">
        <v>27717</v>
      </c>
      <c r="G33" s="11">
        <f t="shared" si="1"/>
        <v>0</v>
      </c>
    </row>
    <row r="34" spans="2:13">
      <c r="B34" s="25" t="s">
        <v>12</v>
      </c>
      <c r="C34" s="26" t="s">
        <v>25</v>
      </c>
      <c r="D34" s="26"/>
      <c r="E34" s="34">
        <v>0</v>
      </c>
      <c r="F34" s="27">
        <v>53825</v>
      </c>
      <c r="G34" s="11">
        <f t="shared" si="1"/>
        <v>0</v>
      </c>
    </row>
    <row r="35" spans="2:13">
      <c r="B35" s="25" t="s">
        <v>14</v>
      </c>
      <c r="C35" s="26" t="s">
        <v>11</v>
      </c>
      <c r="D35" s="26"/>
      <c r="E35" s="34">
        <v>0</v>
      </c>
      <c r="F35" s="27">
        <v>29918</v>
      </c>
      <c r="G35" s="11">
        <f t="shared" si="1"/>
        <v>0</v>
      </c>
    </row>
    <row r="36" spans="2:13">
      <c r="B36" s="25" t="s">
        <v>17</v>
      </c>
      <c r="C36" s="26" t="s">
        <v>15</v>
      </c>
      <c r="D36" s="26"/>
      <c r="E36" s="34">
        <v>0</v>
      </c>
      <c r="F36" s="27">
        <v>29918</v>
      </c>
      <c r="G36" s="11">
        <f t="shared" si="1"/>
        <v>0</v>
      </c>
    </row>
    <row r="37" spans="2:13">
      <c r="B37" s="25" t="s">
        <v>33</v>
      </c>
      <c r="C37" s="26" t="s">
        <v>30</v>
      </c>
      <c r="D37" s="26"/>
      <c r="E37" s="34">
        <v>0</v>
      </c>
      <c r="F37" s="27">
        <v>79643</v>
      </c>
      <c r="G37" s="11">
        <f t="shared" si="1"/>
        <v>0</v>
      </c>
    </row>
    <row r="38" spans="2:13" ht="13.25" customHeight="1">
      <c r="B38" s="47" t="s">
        <v>26</v>
      </c>
      <c r="C38" s="48"/>
      <c r="D38" s="29"/>
      <c r="E38" s="41">
        <f>SUM(E31:E37)</f>
        <v>0</v>
      </c>
      <c r="F38" s="15"/>
      <c r="G38" s="19">
        <f>SUM(G30:G37)</f>
        <v>0</v>
      </c>
      <c r="I38" s="49" t="s">
        <v>27</v>
      </c>
      <c r="J38" s="49"/>
      <c r="K38" s="49"/>
      <c r="L38" s="49"/>
      <c r="M38" s="28"/>
    </row>
    <row r="39" spans="2:13" ht="12" customHeight="1">
      <c r="B39" s="47" t="s">
        <v>28</v>
      </c>
      <c r="C39" s="48"/>
      <c r="D39" s="22"/>
      <c r="E39" s="36"/>
      <c r="F39" s="15"/>
      <c r="G39" s="30">
        <f>G38-G25</f>
        <v>0</v>
      </c>
      <c r="H39" s="17" t="s">
        <v>29</v>
      </c>
      <c r="I39" s="49"/>
      <c r="J39" s="49"/>
      <c r="K39" s="49"/>
      <c r="L39" s="49"/>
      <c r="M39" s="28"/>
    </row>
    <row r="40" spans="2:13">
      <c r="I40" s="49"/>
      <c r="J40" s="49"/>
      <c r="K40" s="49"/>
      <c r="L40" s="49"/>
      <c r="M40" s="28"/>
    </row>
    <row r="41" spans="2:13">
      <c r="I41" s="49"/>
      <c r="J41" s="49"/>
      <c r="K41" s="49"/>
      <c r="L41" s="49"/>
    </row>
    <row r="42" spans="2:13">
      <c r="B42" s="1" t="s">
        <v>31</v>
      </c>
    </row>
  </sheetData>
  <sheetProtection password="CB9B" sheet="1" objects="1" scenarios="1"/>
  <protectedRanges>
    <protectedRange algorithmName="SHA-512" hashValue="8YsEUbbVgM1bW18LOPSyEXD8M7yro2cEu3lchBR0z/inxrEt9gF/ENFVN6depIMualTAN6zDM6Xu7GWP9ZPX4Q==" saltValue="wiqtLegNUU/1iqwxy1nVEA==" spinCount="100000" sqref="F19:G25 F31:G39" name="Range1"/>
  </protectedRanges>
  <mergeCells count="6">
    <mergeCell ref="E13:F13"/>
    <mergeCell ref="I23:L25"/>
    <mergeCell ref="B25:C25"/>
    <mergeCell ref="B38:C38"/>
    <mergeCell ref="I38:L41"/>
    <mergeCell ref="B39:C39"/>
  </mergeCells>
  <conditionalFormatting sqref="G19:G23">
    <cfRule type="cellIs" dxfId="2" priority="3" operator="greaterThan">
      <formula>0</formula>
    </cfRule>
  </conditionalFormatting>
  <conditionalFormatting sqref="G3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8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Staffing Trade-offs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  JOHNSON</dc:creator>
  <cp:lastModifiedBy>Renee Malone</cp:lastModifiedBy>
  <cp:lastPrinted>2018-02-18T23:02:30Z</cp:lastPrinted>
  <dcterms:created xsi:type="dcterms:W3CDTF">2018-02-18T22:12:19Z</dcterms:created>
  <dcterms:modified xsi:type="dcterms:W3CDTF">2018-02-19T17:54:07Z</dcterms:modified>
</cp:coreProperties>
</file>