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csk12-my.sharepoint.com/personal/mcclintongm_scsk12_org/Documents/Desktop/"/>
    </mc:Choice>
  </mc:AlternateContent>
  <xr:revisionPtr revIDLastSave="1" documentId="8_{D6B879FF-D2CB-4EC6-A22D-ED767CB69015}" xr6:coauthVersionLast="47" xr6:coauthVersionMax="47" xr10:uidLastSave="{BEB22AD9-D168-4377-8D2B-1FDB61006196}"/>
  <bookViews>
    <workbookView xWindow="-15" yWindow="660" windowWidth="28335" windowHeight="15375" xr2:uid="{00000000-000D-0000-FFFF-FFFF00000000}"/>
  </bookViews>
  <sheets>
    <sheet name="FFVP BID" sheetId="5" r:id="rId1"/>
    <sheet name=" Prod. Aug-Oct 16 Weekly-DIRECT" sheetId="2" state="hidden" r:id="rId2"/>
    <sheet name="Prod. Aug-Oct 16 Weekly-FFVP" sheetId="3" state="hidden" r:id="rId3"/>
    <sheet name="Vendor Contact Info" sheetId="4" state="hidden" r:id="rId4"/>
  </sheets>
  <definedNames>
    <definedName name="_xlnm._FilterDatabase" localSheetId="0" hidden="1">'FFVP BID'!$A$1:$Q$1</definedName>
    <definedName name="_xlnm.Print_Area" localSheetId="0">'FFVP BID'!$A$1:$Q$22</definedName>
    <definedName name="_xlnm.Print_Titles" localSheetId="0">'FFVP BID'!$1:$1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5" l="1"/>
  <c r="M2" i="5"/>
  <c r="B22" i="5"/>
  <c r="O7" i="5"/>
  <c r="O19" i="5"/>
  <c r="O20" i="5"/>
  <c r="O9" i="5"/>
  <c r="O18" i="5"/>
  <c r="O17" i="5"/>
  <c r="O16" i="5"/>
  <c r="O13" i="5"/>
  <c r="O10" i="5"/>
  <c r="O11" i="5"/>
  <c r="O5" i="5"/>
  <c r="O4" i="5"/>
  <c r="O14" i="5"/>
  <c r="O6" i="5" l="1"/>
  <c r="O15" i="5"/>
  <c r="O8" i="5"/>
  <c r="P22" i="5" l="1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M22" i="5" l="1"/>
  <c r="O2" i="5"/>
  <c r="O22" i="5" s="1"/>
  <c r="K2" i="5"/>
</calcChain>
</file>

<file path=xl/sharedStrings.xml><?xml version="1.0" encoding="utf-8"?>
<sst xmlns="http://schemas.openxmlformats.org/spreadsheetml/2006/main" count="228" uniqueCount="110">
  <si>
    <t>Stock Number</t>
  </si>
  <si>
    <t xml:space="preserve"> 15 Week Quantity </t>
  </si>
  <si>
    <t>Unit of Measurement</t>
  </si>
  <si>
    <t>Vendor</t>
  </si>
  <si>
    <t>Terms</t>
  </si>
  <si>
    <t>Brand</t>
  </si>
  <si>
    <t>Product Code</t>
  </si>
  <si>
    <t>Pack Size</t>
  </si>
  <si>
    <t xml:space="preserve">Percent Eligible For Local Preference </t>
  </si>
  <si>
    <t>Cost per Serving</t>
  </si>
  <si>
    <t>Cost per Unit/Case</t>
  </si>
  <si>
    <t>Extended Total Cost</t>
  </si>
  <si>
    <t>Preference Weighted Discount</t>
  </si>
  <si>
    <t>Preference Weighted Bid Amount</t>
  </si>
  <si>
    <t>Extended Total Preference Weighted Bid Cost</t>
  </si>
  <si>
    <t>Vendor Notes</t>
  </si>
  <si>
    <t>Case</t>
  </si>
  <si>
    <r>
      <t xml:space="preserve">CAULIFLOWER, RAINBOW </t>
    </r>
    <r>
      <rPr>
        <sz val="11"/>
        <color rgb="FF000000"/>
        <rFont val="Calibri"/>
        <family val="2"/>
      </rPr>
      <t>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 xml:space="preserve">FRESH FRUIT, FRESHLY PREPACKAGED.  MUST BE PREWASHED AND FREE OF BLEMISHES. </t>
    </r>
    <r>
      <rPr>
        <b/>
        <sz val="11"/>
        <color rgb="FF000000"/>
        <rFont val="Calibri"/>
        <family val="2"/>
      </rPr>
      <t xml:space="preserve"> IF PACKED DIFFERENTLY PLEASE SPECIFY.</t>
    </r>
  </si>
  <si>
    <r>
      <t xml:space="preserve">CELERY, STICKS </t>
    </r>
    <r>
      <rPr>
        <sz val="11"/>
        <color rgb="FF000000"/>
        <rFont val="Calibri"/>
        <family val="2"/>
      </rPr>
      <t>- 2 OZ / 80 CT - FRESH FRUIT, 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  IF PACKED DIFFERENTLY PLEASE SPECIFY.</t>
    </r>
  </si>
  <si>
    <r>
      <t>BUTTERNUT SQUASH -</t>
    </r>
    <r>
      <rPr>
        <sz val="11"/>
        <color theme="1"/>
        <rFont val="Calibri"/>
        <family val="2"/>
      </rPr>
      <t xml:space="preserve"> 2 OZ / 80 CT - SNACK PACKS, FRESHLY PREPACKAGED.  MUST BE PREWASHED AND FREE OF BLEMISHES.   BRIGHT IN COLOR/S.  </t>
    </r>
    <r>
      <rPr>
        <b/>
        <sz val="11"/>
        <color theme="1"/>
        <rFont val="Calibri"/>
        <family val="2"/>
      </rPr>
      <t>IF PACKED DIFFERENTLY PLEASE SPECIFY.</t>
    </r>
  </si>
  <si>
    <r>
      <t>PINEAPPLE SPEAR/ MANGO SLICE  -</t>
    </r>
    <r>
      <rPr>
        <sz val="11"/>
        <color theme="1"/>
        <rFont val="Calibri"/>
        <family val="2"/>
      </rPr>
      <t xml:space="preserve"> 2 OZ / 80 CT - SNACK PACKS, FRESHLY PREPACKAGED.  MUST BE PREWASHED AND FREE OF BLEMISHES.   BRIGHT IN COLOR/S.  </t>
    </r>
    <r>
      <rPr>
        <b/>
        <sz val="11"/>
        <color theme="1"/>
        <rFont val="Calibri"/>
        <family val="2"/>
      </rPr>
      <t>IF PACKED DIFFERENTLY PLEASE SPECIFY.</t>
    </r>
  </si>
  <si>
    <r>
      <t>PINEAPPLE, SNACK PINK -</t>
    </r>
    <r>
      <rPr>
        <sz val="11"/>
        <color theme="1"/>
        <rFont val="Calibri"/>
        <family val="2"/>
      </rPr>
      <t xml:space="preserve"> 2 OZ / 80 CT - SNACK PACKS, FRESHLY PREPACKAGED.  MUST BE PREWASHED AND FREE OF BLEMISHES.   BRIGHT IN COLOR/S. </t>
    </r>
    <r>
      <rPr>
        <b/>
        <sz val="11"/>
        <color theme="1"/>
        <rFont val="Calibri"/>
        <family val="2"/>
      </rPr>
      <t xml:space="preserve"> IF PACKED DIFFERENTLY PLEASE SPECIFY.</t>
    </r>
  </si>
  <si>
    <r>
      <t xml:space="preserve">KIWI, GOLD SLICED - </t>
    </r>
    <r>
      <rPr>
        <sz val="11"/>
        <color rgb="FF000000"/>
        <rFont val="Calibri"/>
        <family val="2"/>
      </rPr>
      <t xml:space="preserve">2 OZ / 80 CT SNACK PACKS, FRESHLY PREPACKAGED.  MUST BE PREWASHED AND FREE OF BLEMISHES.  BRIGHT IN COLOR/S. </t>
    </r>
    <r>
      <rPr>
        <b/>
        <sz val="11"/>
        <color rgb="FF000000"/>
        <rFont val="Calibri"/>
        <family val="2"/>
      </rPr>
      <t>IF PACKED DIFFERENTLY PLEASE SPECIFY.</t>
    </r>
  </si>
  <si>
    <r>
      <t>BLUEBERRIES -</t>
    </r>
    <r>
      <rPr>
        <sz val="11"/>
        <color theme="1"/>
        <rFont val="Calibri"/>
        <family val="2"/>
      </rPr>
      <t xml:space="preserve"> 2 OZ / 80 CT - SNACK PACKS, FRESHLY PREPACKAGED.  MUST BE PREWASHED AND FREE OF BLEMISHES.   BRIGHT IN COLOR/S.  </t>
    </r>
    <r>
      <rPr>
        <b/>
        <sz val="11"/>
        <color theme="1"/>
        <rFont val="Calibri"/>
        <family val="2"/>
      </rPr>
      <t>IF PACKED DIFFERENTLY PLEASE SPECIFY.</t>
    </r>
  </si>
  <si>
    <r>
      <t xml:space="preserve">NECTARINES  - 2 OZ / 80 CT - </t>
    </r>
    <r>
      <rPr>
        <sz val="11"/>
        <color rgb="FF000000"/>
        <rFont val="Calibri"/>
        <family val="2"/>
      </rPr>
      <t>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 IF PACKED DIFFERENTLY PLEASE SPECIFY.</t>
    </r>
  </si>
  <si>
    <t xml:space="preserve">Total </t>
  </si>
  <si>
    <t>Cases</t>
  </si>
  <si>
    <t>12 Week Totals</t>
  </si>
  <si>
    <t xml:space="preserve"> Weekly Quantity </t>
  </si>
  <si>
    <t>Description</t>
  </si>
  <si>
    <r>
      <rPr>
        <b/>
        <sz val="11"/>
        <color rgb="FF000000"/>
        <rFont val="Calibri"/>
        <family val="2"/>
      </rPr>
      <t xml:space="preserve">APPLES GRANNY-SMITH - </t>
    </r>
    <r>
      <rPr>
        <sz val="11"/>
        <color rgb="FF000000"/>
        <rFont val="Calibri"/>
        <family val="2"/>
      </rPr>
      <t>BRIGHT GREEN SKIN COLOR, WELL ROUNDED, NO DISCOLORATION OR BRUISES. PACKED 125-138 COUNT.</t>
    </r>
  </si>
  <si>
    <r>
      <rPr>
        <b/>
        <sz val="11"/>
        <color rgb="FF000000"/>
        <rFont val="Calibri"/>
        <family val="2"/>
      </rPr>
      <t>APPLES, BRIGHT RED SKIN COLOR</t>
    </r>
    <r>
      <rPr>
        <sz val="11"/>
        <color rgb="FF000000"/>
        <rFont val="Calibri"/>
        <family val="2"/>
      </rPr>
      <t xml:space="preserve"> - HEART - SHAPED, NO DISCOLORATION OR BRUISES. APPROXIMATELY PACKED 125 - 138 COUNT.</t>
    </r>
  </si>
  <si>
    <r>
      <rPr>
        <b/>
        <sz val="11"/>
        <color rgb="FF000000"/>
        <rFont val="Calibri"/>
        <family val="2"/>
      </rPr>
      <t xml:space="preserve">BANANAS - </t>
    </r>
    <r>
      <rPr>
        <sz val="11"/>
        <color rgb="FF000000"/>
        <rFont val="Calibri"/>
        <family val="2"/>
      </rPr>
      <t>BRIGHT YELLOW COLOR, FIRM AND NO BRUISES. COLOR RANGE 3 - 4 IN RIPENESS, FREE FROM DECAY. PACKED CLUSTER PACK, 125 - 130 COUNT.</t>
    </r>
  </si>
  <si>
    <r>
      <rPr>
        <b/>
        <sz val="11"/>
        <color theme="1"/>
        <rFont val="Calibri"/>
        <family val="2"/>
      </rPr>
      <t>KIWIFRUIT</t>
    </r>
    <r>
      <rPr>
        <sz val="11"/>
        <color rgb="FF000000"/>
        <rFont val="Calibri"/>
        <family val="2"/>
      </rPr>
      <t xml:space="preserve"> -  FIRM, NO DECAY, WELL FORMED WITH GOOD COLOR. APPROXIMATELY 27 COUNT CASE</t>
    </r>
  </si>
  <si>
    <t>Dozen</t>
  </si>
  <si>
    <r>
      <rPr>
        <b/>
        <sz val="11"/>
        <color rgb="FF000000"/>
        <rFont val="Calibri"/>
        <family val="2"/>
      </rPr>
      <t xml:space="preserve">LEMONS - </t>
    </r>
    <r>
      <rPr>
        <sz val="11"/>
        <color rgb="FF000000"/>
        <rFont val="Calibri"/>
        <family val="2"/>
      </rPr>
      <t>FRESH, BRIGHT YELLOW, WELL TEXTURED SKIN, NO DISOCOLORATION OR BROKEN SKIN. APPROXIMATE CASE PACK 165CT.</t>
    </r>
  </si>
  <si>
    <r>
      <rPr>
        <b/>
        <sz val="11"/>
        <color rgb="FF000000"/>
        <rFont val="Calibri"/>
        <family val="2"/>
      </rPr>
      <t xml:space="preserve">ORANGES - </t>
    </r>
    <r>
      <rPr>
        <sz val="11"/>
        <color rgb="FF000000"/>
        <rFont val="Calibri"/>
        <family val="2"/>
      </rPr>
      <t>FIRM, NO DECAY, WELL FORMEDWITH GOOD COLOR. PACKED 138 - 125 COUNT.</t>
    </r>
  </si>
  <si>
    <r>
      <rPr>
        <b/>
        <sz val="11"/>
        <color rgb="FF000000"/>
        <rFont val="Calibri"/>
        <family val="2"/>
      </rPr>
      <t xml:space="preserve">PEARS, GREEN OR RED COLOR - </t>
    </r>
    <r>
      <rPr>
        <sz val="11"/>
        <color rgb="FF000000"/>
        <rFont val="Calibri"/>
        <family val="2"/>
      </rPr>
      <t>PREFFERABLE BOSC OR BARTLETT, FRESH, FIRM SKIN. PACKED 135 COUNT CASE.</t>
    </r>
  </si>
  <si>
    <t>Bag</t>
  </si>
  <si>
    <r>
      <rPr>
        <b/>
        <sz val="11"/>
        <color rgb="FF000000"/>
        <rFont val="Calibri"/>
        <family val="2"/>
      </rPr>
      <t xml:space="preserve">BROCCOLI, FLORETTES - </t>
    </r>
    <r>
      <rPr>
        <sz val="11"/>
        <color rgb="FF000000"/>
        <rFont val="Calibri"/>
        <family val="2"/>
      </rPr>
      <t>NO PRESERVETIVES, FIRM, COMPACT CLUSTER, DARK GREEN IN COLOR, PACKED IN POLYBAGS  3 POUNDS- SEALLED TO PREVENT DISCOLORATION</t>
    </r>
  </si>
  <si>
    <r>
      <rPr>
        <b/>
        <sz val="11"/>
        <color rgb="FF000000"/>
        <rFont val="Calibri"/>
        <family val="2"/>
      </rPr>
      <t xml:space="preserve">CARROTS, STICKS - </t>
    </r>
    <r>
      <rPr>
        <sz val="11"/>
        <color rgb="FF000000"/>
        <rFont val="Calibri"/>
        <family val="2"/>
      </rPr>
      <t>CUT NOT LESS THAN 4 INCHES BY 3/8 INCH STICK FROM FIRM, CRISP. FRESH, BRIGHT ORANGE COLOR. FREE FROM DECACY, NO PRESERVATIVES. PACKED 5 POUND BAGS.</t>
    </r>
  </si>
  <si>
    <r>
      <rPr>
        <b/>
        <sz val="11"/>
        <color rgb="FF000000"/>
        <rFont val="Calibri"/>
        <family val="2"/>
      </rPr>
      <t>CELERY STICKS -</t>
    </r>
    <r>
      <rPr>
        <sz val="11"/>
        <color rgb="FF000000"/>
        <rFont val="Calibri"/>
        <family val="2"/>
      </rPr>
      <t xml:space="preserve"> CUT FROM FRESH, CRISP PRODUCT, WITH STALKS LIGHT TO MEDIUM GREEN COLOR. NO WILTING OR DISCOLORATION. PACKED 5 LB BAG.</t>
    </r>
  </si>
  <si>
    <t>CONT</t>
  </si>
  <si>
    <r>
      <rPr>
        <b/>
        <sz val="11"/>
        <color rgb="FF000000"/>
        <rFont val="Calibri"/>
        <family val="2"/>
      </rPr>
      <t xml:space="preserve">CUCUMBERS, FRESH, SLICED - </t>
    </r>
    <r>
      <rPr>
        <sz val="11"/>
        <color rgb="FF000000"/>
        <rFont val="Calibri"/>
        <family val="2"/>
      </rPr>
      <t xml:space="preserve">1/8" MAXIMUM SIZE.  TO BE PACKED TO U.S. FANCY GRADE STANDARD:  MEDIUM SIZE, SHINY OR WAXY SURFACE, GREEN IN COLOR.  PACKED WASHED IN A VACUUM SEALED BAG OR 5 LB RESEALABLE IN ORIGINAL CONTAINER.  </t>
    </r>
  </si>
  <si>
    <r>
      <rPr>
        <b/>
        <sz val="11"/>
        <color rgb="FF000000"/>
        <rFont val="Calibri"/>
        <family val="2"/>
      </rPr>
      <t xml:space="preserve">LETTUCE, SHREDDED  ICEBERG - </t>
    </r>
    <r>
      <rPr>
        <sz val="11"/>
        <color rgb="FF000000"/>
        <rFont val="Calibri"/>
        <family val="2"/>
      </rPr>
      <t>FRESH, NO DISCOLORATION, NO BROWNING OR DECAY. PACKED 5 LB Bag</t>
    </r>
  </si>
  <si>
    <r>
      <rPr>
        <b/>
        <sz val="11"/>
        <color rgb="FF000000"/>
        <rFont val="Calibri"/>
        <family val="2"/>
      </rPr>
      <t xml:space="preserve">PEPPERS DARK GREEN IN COLOR - </t>
    </r>
    <r>
      <rPr>
        <sz val="11"/>
        <color rgb="FF000000"/>
        <rFont val="Calibri"/>
        <family val="2"/>
      </rPr>
      <t>GLOSSY, NOT WILTED LIGHTWEIGHT FLIMSY OUTER SIDES, NO CUTS OR DECAY. PACKED 5 POUNDS.</t>
    </r>
  </si>
  <si>
    <r>
      <rPr>
        <b/>
        <sz val="11"/>
        <color rgb="FF000000"/>
        <rFont val="Calibri"/>
        <family val="2"/>
      </rPr>
      <t xml:space="preserve">PEPPERS, RED IN COLOR - </t>
    </r>
    <r>
      <rPr>
        <sz val="11"/>
        <color rgb="FF000000"/>
        <rFont val="Calibri"/>
        <family val="2"/>
      </rPr>
      <t>GLOSSY, NOT WILTED LIGHTWEIGHT FLIMSY OUTER SIDES, NO CUTS OR DECAY. PACKED 5 POUNDS.</t>
    </r>
  </si>
  <si>
    <r>
      <rPr>
        <b/>
        <sz val="11"/>
        <color rgb="FF000000"/>
        <rFont val="Calibri"/>
        <family val="2"/>
      </rPr>
      <t xml:space="preserve">POTATOES BAKING - </t>
    </r>
    <r>
      <rPr>
        <sz val="11"/>
        <color rgb="FF000000"/>
        <rFont val="Calibri"/>
        <family val="2"/>
      </rPr>
      <t>FRESH. PACKED 120 COUNT.  FREE FROM LARGE AMOUNTS OF DIRT.  NO EYES PRESENT OR SHRIVELED OR SOFT POTATOES IN THE PACK.</t>
    </r>
  </si>
  <si>
    <r>
      <rPr>
        <b/>
        <sz val="11"/>
        <color rgb="FF000000"/>
        <rFont val="Calibri"/>
        <family val="2"/>
      </rPr>
      <t>COLE SLAW MIX</t>
    </r>
    <r>
      <rPr>
        <sz val="11"/>
        <color rgb="FF000000"/>
        <rFont val="Calibri"/>
        <family val="2"/>
      </rPr>
      <t>-CHOPPED CABBAGE/CARROTS. PACKED 5 POUND BAGS</t>
    </r>
  </si>
  <si>
    <r>
      <rPr>
        <b/>
        <sz val="11"/>
        <color rgb="FF000000"/>
        <rFont val="Calibri"/>
        <family val="2"/>
      </rPr>
      <t xml:space="preserve">SPRING MIX - </t>
    </r>
    <r>
      <rPr>
        <sz val="11"/>
        <color rgb="FF000000"/>
        <rFont val="Calibri"/>
        <family val="2"/>
      </rPr>
      <t>3 LB BAGS. MIXED GREENS, TRIPLE WASHED AND UNIFORMLY CUT. PACKED 4/3 LB CASE</t>
    </r>
  </si>
  <si>
    <r>
      <rPr>
        <b/>
        <sz val="11"/>
        <color rgb="FF000000"/>
        <rFont val="Calibri"/>
        <family val="2"/>
      </rPr>
      <t>SQUASH, FRESH, SOFT SHELL, 1/4" SLICED</t>
    </r>
    <r>
      <rPr>
        <sz val="11"/>
        <color rgb="FF000000"/>
        <rFont val="Calibri"/>
        <family val="2"/>
      </rPr>
      <t xml:space="preserve"> - YELLOW COLOR, TO BE PACKED TO U.S. NO. 1 GRADE STANDARD.  SQUASH SHOULD HAE A CREAMY YELLOW RIND, WHITE FLESH AND SEEDS.  PACKED WASHED IN A VACUUM SEALED BAG OR 5# RESEALABLE ORIGINAL CONTAINER.  </t>
    </r>
  </si>
  <si>
    <r>
      <rPr>
        <b/>
        <sz val="11"/>
        <color rgb="FF000000"/>
        <rFont val="Calibri"/>
        <family val="2"/>
      </rPr>
      <t>TOMATOES</t>
    </r>
    <r>
      <rPr>
        <sz val="11"/>
        <color rgb="FF000000"/>
        <rFont val="Calibri"/>
        <family val="2"/>
      </rPr>
      <t xml:space="preserve"> -  LARGE SIZE, OVAL SHAPED WITH FIRM SHINY RED SKIN. NOT TOO RIPE, NO BLEMISHES OR LEAKES. STAGE 6 RED RIPENING. PACKED 5 POUNDS/CASE</t>
    </r>
  </si>
  <si>
    <r>
      <rPr>
        <b/>
        <sz val="11"/>
        <color rgb="FF000000"/>
        <rFont val="Calibri"/>
        <family val="2"/>
      </rPr>
      <t>CHERRY TOMATOES</t>
    </r>
    <r>
      <rPr>
        <sz val="11"/>
        <color rgb="FF000000"/>
        <rFont val="Calibri"/>
        <family val="2"/>
      </rPr>
      <t xml:space="preserve"> - SMALL MEDIUM SIZE, ROUND SHAPED WITH FIRM SHINY RED SKIN. NOT TOO RIPE, NO BLEMISHES OR LEAKES. STAGE 6 RED RIPENING. PACKED 12 PINTS/CASE</t>
    </r>
  </si>
  <si>
    <t>CASE</t>
  </si>
  <si>
    <r>
      <rPr>
        <b/>
        <sz val="11"/>
        <color theme="1"/>
        <rFont val="Calibri"/>
        <family val="2"/>
      </rPr>
      <t>SWEET POTATOES STICKS</t>
    </r>
    <r>
      <rPr>
        <sz val="11"/>
        <color theme="1"/>
        <rFont val="Calibri"/>
        <family val="2"/>
      </rPr>
      <t>, - CUT FROM FRESH, FIRM SKIN, BRIGHT ORANGE, NO DISCOLORATION. PACKED 100/2OZ CASE, MUST BE PACKED 1/2 CUP PORTIONS, WHOLE STICKS, NO CHIPS OR PIECES.</t>
    </r>
  </si>
  <si>
    <r>
      <rPr>
        <b/>
        <sz val="11"/>
        <color rgb="FF000000"/>
        <rFont val="Calibri"/>
        <family val="2"/>
      </rPr>
      <t xml:space="preserve">SALAD MIX BLEND – </t>
    </r>
    <r>
      <rPr>
        <sz val="11"/>
        <color rgb="FF000000"/>
        <rFont val="Calibri"/>
        <family val="2"/>
      </rPr>
      <t>5# BAGS, PACKED VACCUM SEALED. MIX TO CONSIST OF A MINIMUM OF 60% GREEN ROMAINE LETTUCE, WITH THE REMAINING 40% TO CONSIST OF A MIXTURE OF PRODUCTS LIKE: RADICCHIO, GREEN LEAF LETTUCE, ICEBURG LETTUCE, ARUGULA, ETC. NO SIGNS OF WILT, DISCOLORATION OR BROWN SPOTS, OR DECAY WILL BE ACCEPTABLE.</t>
    </r>
  </si>
  <si>
    <r>
      <rPr>
        <b/>
        <sz val="11"/>
        <color rgb="FF000000"/>
        <rFont val="Calibri"/>
        <family val="2"/>
      </rPr>
      <t>KALE</t>
    </r>
    <r>
      <rPr>
        <sz val="11"/>
        <color rgb="FF000000"/>
        <rFont val="Calibri"/>
        <family val="2"/>
      </rPr>
      <t xml:space="preserve"> - FRESH CURLY LEAVES, DARK GREEN IN COLOR. NO WILTED LEAVES, DISCOLORATION OR SPOTS. APPROXIMATE CASE PACK 24/6"-7" LEAF BUNCH.</t>
    </r>
  </si>
  <si>
    <r>
      <rPr>
        <b/>
        <sz val="11"/>
        <color rgb="FF000000"/>
        <rFont val="Calibri"/>
        <family val="2"/>
      </rPr>
      <t>APPLES, GALA</t>
    </r>
    <r>
      <rPr>
        <sz val="11"/>
        <color rgb="FF000000"/>
        <rFont val="Calibri"/>
        <family val="2"/>
      </rPr>
      <t xml:space="preserve"> - SMOOTH, FIRM, FRESH SKIN. WELL COLORED, NO DISCOLORATION OR BRUISES. APPROXIMATELY PACKED 125 - 138 COUNT.</t>
    </r>
  </si>
  <si>
    <r>
      <rPr>
        <b/>
        <sz val="11"/>
        <color rgb="FF000000"/>
        <rFont val="Calibri"/>
        <family val="2"/>
      </rPr>
      <t>GRAPES RED SEEDLESS</t>
    </r>
    <r>
      <rPr>
        <sz val="11"/>
        <color rgb="FF000000"/>
        <rFont val="Calibri"/>
        <family val="2"/>
      </rPr>
      <t xml:space="preserve"> - US FRESH, FREE FROM DECACY, INDIVIDUAL PACKED TO MEET 1/2 CUP SERVING PER THE CHILD NUTRITION GUIDELINES. CS (50-1/2 CUP PKG)</t>
    </r>
  </si>
  <si>
    <r>
      <rPr>
        <b/>
        <sz val="11"/>
        <color rgb="FF000000"/>
        <rFont val="Calibri"/>
        <family val="2"/>
      </rPr>
      <t xml:space="preserve">LIMES - </t>
    </r>
    <r>
      <rPr>
        <sz val="11"/>
        <color rgb="FF000000"/>
        <rFont val="Calibri"/>
        <family val="2"/>
      </rPr>
      <t>FRESH, DEEP GREEN, WELL TEXTURED SKIN, NO DISOCOLORATION OR BROKEN SKIN. APPROXIMATE CASE PACK 165CT.</t>
    </r>
  </si>
  <si>
    <r>
      <rPr>
        <b/>
        <sz val="11"/>
        <color rgb="FF000000"/>
        <rFont val="Calibri"/>
        <family val="2"/>
      </rPr>
      <t>TOMATOES DICED</t>
    </r>
    <r>
      <rPr>
        <sz val="11"/>
        <color rgb="FF000000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</si>
  <si>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r>
      <rPr>
        <b/>
        <sz val="11"/>
        <color rgb="FF000000"/>
        <rFont val="Calibri"/>
        <family val="2"/>
      </rPr>
      <t>TOMATOES SLICED</t>
    </r>
    <r>
      <rPr>
        <sz val="11"/>
        <color rgb="FF000000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</si>
  <si>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t>BAG</t>
  </si>
  <si>
    <r>
      <rPr>
        <b/>
        <sz val="11"/>
        <color rgb="FF000000"/>
        <rFont val="Calibri"/>
        <family val="2"/>
      </rPr>
      <t>RED TIP LEAF LETTUCE</t>
    </r>
    <r>
      <rPr>
        <sz val="11"/>
        <color rgb="FF000000"/>
        <rFont val="Calibri"/>
        <family val="2"/>
      </rPr>
      <t xml:space="preserve"> - FLAT LEAF, DARK GREEN IN COLOR WITH RED TIPS, TENDER, CRISP AND FRESH. NO BLEMISHES, DIRT OR DECAY. APPROXIMATELY PACKED 2.5 POUND BAG</t>
    </r>
  </si>
  <si>
    <r>
      <rPr>
        <b/>
        <sz val="11"/>
        <color rgb="FF000000"/>
        <rFont val="Calibri"/>
        <family val="2"/>
      </rPr>
      <t>ZUCCHINI, FRESH</t>
    </r>
    <r>
      <rPr>
        <sz val="11"/>
        <color rgb="FF000000"/>
        <rFont val="Calibri"/>
        <family val="2"/>
      </rPr>
      <t xml:space="preserve"> 1/4" SLICED:  TO BE PACKED TO U.S. NO. 1 GRADE STANDARD.  ZUCCHINI SHOULD HAVE DARK GREEN AND SHINY RINDS, WHITE FLESH AND SEEDS.  PACKED WASHED IN A VACUUM SEALED BAG OR 5# RESEALABLE ORIGINAL CONTAINER.  </t>
    </r>
  </si>
  <si>
    <r>
      <rPr>
        <b/>
        <sz val="11"/>
        <color rgb="FF000000"/>
        <rFont val="Calibri"/>
        <family val="2"/>
      </rPr>
      <t>CUCUMBERS</t>
    </r>
    <r>
      <rPr>
        <sz val="11"/>
        <color rgb="FF000000"/>
        <rFont val="Calibri"/>
        <family val="2"/>
      </rPr>
      <t>, GOOD GREEN COLOR, WELL SHAPED, FRESH, FIRM SKIN, NOT SPONGY OR YELLOWISH. PACKED 5 POUND BAGS, OR 5 -10 COUNT.</t>
    </r>
  </si>
  <si>
    <r>
      <rPr>
        <b/>
        <sz val="11"/>
        <color rgb="FF000000"/>
        <rFont val="Calibri"/>
        <family val="2"/>
      </rPr>
      <t xml:space="preserve">Peaches </t>
    </r>
    <r>
      <rPr>
        <sz val="11"/>
        <color rgb="FF000000"/>
        <rFont val="Calibri"/>
        <family val="2"/>
      </rPr>
      <t>- Nice firm, fresh creamy or yellowish color. No bruised or soft skin.  Approximately 96 count case.</t>
    </r>
  </si>
  <si>
    <r>
      <rPr>
        <b/>
        <sz val="11"/>
        <color rgb="FF000000"/>
        <rFont val="Calibri"/>
        <family val="2"/>
      </rPr>
      <t>Plums</t>
    </r>
    <r>
      <rPr>
        <sz val="11"/>
        <color rgb="FF000000"/>
        <rFont val="Calibri"/>
        <family val="2"/>
      </rPr>
      <t xml:space="preserve"> - Good bright seasonal plum color (blue/ purple) Firm, plump, fresh skin. Ripe ready to eat. No spots, leaks or discoloration. Approximately 150-175 count per case.</t>
    </r>
  </si>
  <si>
    <r>
      <rPr>
        <b/>
        <sz val="11"/>
        <color rgb="FF000000"/>
        <rFont val="Calibri"/>
        <family val="2"/>
      </rPr>
      <t xml:space="preserve">Nectarines - </t>
    </r>
    <r>
      <rPr>
        <sz val="11"/>
        <color rgb="FF000000"/>
        <rFont val="Calibri"/>
        <family val="2"/>
      </rPr>
      <t>Nice firm skin, bright rich orange-yellow/red and plump. No bruises, shrivelled skin or rot. Ripe ready to eat. Approximately 96 count per case.</t>
    </r>
  </si>
  <si>
    <r>
      <rPr>
        <b/>
        <sz val="11"/>
        <color rgb="FF000000"/>
        <rFont val="Calibri"/>
        <family val="2"/>
      </rPr>
      <t>VEG CARROT SNACK</t>
    </r>
    <r>
      <rPr>
        <sz val="11"/>
        <color rgb="FF000000"/>
        <rFont val="Calibri"/>
        <family val="2"/>
      </rPr>
      <t xml:space="preserve"> - CS (100/2 OZ PKG) BABY WHOLE, FIRM, CRISP.  FRESH, BRIGHT ORANGE COLOR. FREE FROM DECACY, NO PRESERVATIVES.</t>
    </r>
  </si>
  <si>
    <r>
      <rPr>
        <b/>
        <sz val="11"/>
        <color rgb="FF000000"/>
        <rFont val="Calibri"/>
        <family val="2"/>
      </rPr>
      <t>BROCCOLI FLORETTES</t>
    </r>
    <r>
      <rPr>
        <sz val="11"/>
        <color rgb="FF000000"/>
        <rFont val="Calibri"/>
        <family val="2"/>
      </rPr>
      <t xml:space="preserve"> - CS (50-1/2 CUP PKG) NO PRESERVETIVES, FIRM, DARK GREEN IN COLOR.</t>
    </r>
  </si>
  <si>
    <r>
      <rPr>
        <b/>
        <sz val="11"/>
        <color theme="1"/>
        <rFont val="Calibri"/>
        <family val="2"/>
      </rPr>
      <t xml:space="preserve">CELERY STICKS SNACK - </t>
    </r>
    <r>
      <rPr>
        <sz val="11"/>
        <color rgb="FF000000"/>
        <rFont val="Calibri"/>
        <family val="2"/>
      </rPr>
      <t>CS (50-1/2 CUP PKG)  CUT FROM FRESH, CRISP PRODUCT, WITH STALKS LIGHT TO MEDIUM GREEN COLOR. NO WILTING OR DISCOLORATION.</t>
    </r>
  </si>
  <si>
    <r>
      <rPr>
        <b/>
        <sz val="11"/>
        <color rgb="FF000000"/>
        <rFont val="Calibri"/>
        <family val="2"/>
      </rPr>
      <t xml:space="preserve">ORANGE CHILLED SLICES SNACK - </t>
    </r>
    <r>
      <rPr>
        <sz val="11"/>
        <color rgb="FF000000"/>
        <rFont val="Calibri"/>
        <family val="2"/>
      </rPr>
      <t>CS NO DISCOLORATION OR BRUISES. INDIVIDUALY PACKED (50/4.7 OZ CO)</t>
    </r>
  </si>
  <si>
    <r>
      <rPr>
        <b/>
        <sz val="11"/>
        <color theme="1"/>
        <rFont val="Calibri"/>
        <family val="2"/>
      </rPr>
      <t>PINEAPPLE CHILLED PUSH UP</t>
    </r>
    <r>
      <rPr>
        <sz val="11"/>
        <color rgb="FF000000"/>
        <rFont val="Calibri"/>
        <family val="2"/>
      </rPr>
      <t xml:space="preserve"> - INDIVIDUALLY WRAPPED, FRESH, CHILLED PINEAPPLE SPEAR TO MEET 1/2 CUP SERVING PER THE CHILD NUTRITION GUIDELINES CS (50-2.7 OZ PKG)</t>
    </r>
  </si>
  <si>
    <r>
      <rPr>
        <b/>
        <sz val="11"/>
        <color theme="1"/>
        <rFont val="Calibri"/>
        <family val="2"/>
      </rPr>
      <t>STARFRUIT</t>
    </r>
    <r>
      <rPr>
        <sz val="11"/>
        <color rgb="FF000000"/>
        <rFont val="Calibri"/>
        <family val="2"/>
      </rPr>
      <t xml:space="preserve"> -  FIRM, NO DECAY, WELL FORMED WITH GOOD COLOR. APPROXIMATELY 96 COUNT CASE/20#</t>
    </r>
  </si>
  <si>
    <r>
      <rPr>
        <b/>
        <sz val="11"/>
        <color rgb="FF000000"/>
        <rFont val="Calibri"/>
        <family val="2"/>
      </rPr>
      <t>HONEYDEW MELON CHUNKS</t>
    </r>
    <r>
      <rPr>
        <sz val="11"/>
        <color rgb="FF000000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</si>
  <si>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rgb="FF000000"/>
        <rFont val="Calibri"/>
        <family val="2"/>
      </rPr>
      <t>MANGO CHUNKS</t>
    </r>
    <r>
      <rPr>
        <sz val="11"/>
        <color rgb="FF000000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</si>
  <si>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rgb="FF000000"/>
        <rFont val="Calibri"/>
        <family val="2"/>
      </rPr>
      <t>CANTALOUPE CHUNKS</t>
    </r>
    <r>
      <rPr>
        <sz val="11"/>
        <color rgb="FF000000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</si>
  <si>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theme="1"/>
        <rFont val="Calibri"/>
        <family val="2"/>
      </rPr>
      <t>FIGS</t>
    </r>
    <r>
      <rPr>
        <sz val="11"/>
        <color rgb="FF000000"/>
        <rFont val="Calibri"/>
        <family val="2"/>
      </rPr>
      <t xml:space="preserve"> - CS (50-1/2 CUP PKG)  FIRM, NO DECAY, WELL FORMED WITH GOOD COLOR.</t>
    </r>
  </si>
  <si>
    <t>Vendor Name</t>
  </si>
  <si>
    <t xml:space="preserve">Bid Manager </t>
  </si>
  <si>
    <t>Email Address</t>
  </si>
  <si>
    <t>Telephone Number</t>
  </si>
  <si>
    <t>McCartney Produce Co.</t>
  </si>
  <si>
    <t>Kim Crouch</t>
  </si>
  <si>
    <t>kcrouch@mccartneyproduce.com</t>
  </si>
  <si>
    <t>800-231-9574</t>
  </si>
  <si>
    <t>R. Randolph</t>
  </si>
  <si>
    <t>rrandolph@mccartneyproduce.com</t>
  </si>
  <si>
    <t>M. Palazola Produce Co.</t>
  </si>
  <si>
    <t>Jesse Conrad</t>
  </si>
  <si>
    <t>jesse.conrad@mpalazola.com</t>
  </si>
  <si>
    <t>901-452-9797</t>
  </si>
  <si>
    <t>local</t>
  </si>
  <si>
    <r>
      <t>CUCUMBER/ENGLISH, SLICED  - 2 OZ / 80 CT</t>
    </r>
    <r>
      <rPr>
        <sz val="11"/>
        <color rgb="FF000000"/>
        <rFont val="Calibri"/>
        <family val="2"/>
      </rPr>
      <t xml:space="preserve"> - FRESHLY PREPACKAGED.  MUST BE PREWASHED AND FREE OF BLEMISHES.  BRIGHT IN COLOR/S. </t>
    </r>
    <r>
      <rPr>
        <b/>
        <sz val="11"/>
        <color rgb="FF000000"/>
        <rFont val="Calibri"/>
        <family val="2"/>
      </rPr>
      <t xml:space="preserve"> IF PACKED DIFFERENTLY PLEASE SPECIFY.</t>
    </r>
  </si>
  <si>
    <t xml:space="preserve">       Description 
  (DELIVERIES START 08-24 THRU 12-18)                                                    * Fall Break Oct. 12 - 19; No Delivery this week
*Thanksgiving Break Nov. 11- 23- 11-29- No Delivery this week Last delivery for December will be December 18, 2026</t>
  </si>
  <si>
    <r>
      <t>POTATO, SWEET STICKS-</t>
    </r>
    <r>
      <rPr>
        <sz val="11"/>
        <color theme="1"/>
        <rFont val="Calibri"/>
        <family val="2"/>
      </rPr>
      <t xml:space="preserve"> 2 OZ / 80 CT - SNACK PACKS, FRESHLY PREPACKAGED.  MUST BE PREWASHED AND FREE OF BLEMISHES.   BRIGHT IN COLOR/S. </t>
    </r>
    <r>
      <rPr>
        <b/>
        <sz val="11"/>
        <color theme="1"/>
        <rFont val="Calibri"/>
        <family val="2"/>
      </rPr>
      <t xml:space="preserve"> IF PACKED DIFFERENTLY PLEASE SPECIFY.</t>
    </r>
  </si>
  <si>
    <r>
      <t xml:space="preserve">APPLES, GRANNY SMITH - </t>
    </r>
    <r>
      <rPr>
        <sz val="11"/>
        <color rgb="FF000000"/>
        <rFont val="Calibri"/>
        <family val="2"/>
      </rPr>
      <t>2 OZ / 80 CT SNACK PACKS, 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IF PACKED DIFFERENTLY PLEASE SPECIFY.</t>
    </r>
  </si>
  <si>
    <r>
      <t xml:space="preserve">FRUIT MIX (CHP) </t>
    </r>
    <r>
      <rPr>
        <sz val="11"/>
        <color theme="1"/>
        <rFont val="Calibri"/>
        <family val="2"/>
      </rPr>
      <t xml:space="preserve"> 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IF PACKED DIFFERENTLY PLEASE SPECIFY.</t>
    </r>
  </si>
  <si>
    <r>
      <t>SUGAR SNAP PEAS</t>
    </r>
    <r>
      <rPr>
        <sz val="11"/>
        <color theme="1"/>
        <rFont val="Calibri"/>
        <family val="2"/>
      </rPr>
      <t>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IF PACKED DIFFERENTLY PLEASE SPECIFY.</t>
    </r>
  </si>
  <si>
    <r>
      <t>BROCCOLINI</t>
    </r>
    <r>
      <rPr>
        <sz val="11"/>
        <color rgb="FF000000"/>
        <rFont val="Calibri"/>
        <family val="2"/>
      </rPr>
      <t xml:space="preserve"> - 2 OZ / 80 CT - SNACK PACKS, FRESHLY PREPACKAGED.  MUST BE PREWASHED AND FREE OF BLEMISHES.  BRIGHT IN COLOR/S. </t>
    </r>
    <r>
      <rPr>
        <b/>
        <sz val="11"/>
        <color rgb="FF000000"/>
        <rFont val="Calibri"/>
        <family val="2"/>
      </rPr>
      <t>IF PACKED DIFFERENTLY PLEASE SPECIFY.</t>
    </r>
  </si>
  <si>
    <r>
      <t>MINI SWEET PEPPERS</t>
    </r>
    <r>
      <rPr>
        <sz val="11"/>
        <color rgb="FF000000"/>
        <rFont val="Calibri"/>
        <family val="2"/>
      </rPr>
      <t>- 2 OZ / 80 CT - FRESH FRUIT, 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  IF PACKED DIFFERENTLY PLEASE SPECIFY.</t>
    </r>
  </si>
  <si>
    <r>
      <t>CARA CARA ORANGE WEDGES</t>
    </r>
    <r>
      <rPr>
        <sz val="11"/>
        <color theme="1"/>
        <rFont val="Calibri"/>
        <family val="2"/>
      </rPr>
      <t xml:space="preserve"> 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IF PACKED DIFFERENTLY PLEASE SPECIFY.</t>
    </r>
  </si>
  <si>
    <r>
      <t>STRAWBERRIES</t>
    </r>
    <r>
      <rPr>
        <sz val="11"/>
        <color theme="1"/>
        <rFont val="Calibri"/>
        <family val="2"/>
      </rPr>
      <t>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IF PACKED DIFFERENTLY PLEASE SPECIFY</t>
    </r>
    <r>
      <rPr>
        <b/>
        <sz val="11"/>
        <color theme="1"/>
        <rFont val="Calibri"/>
        <family val="2"/>
      </rPr>
      <t>.</t>
    </r>
  </si>
  <si>
    <r>
      <t xml:space="preserve">CARROT, STICKS </t>
    </r>
    <r>
      <rPr>
        <sz val="11"/>
        <color rgb="FF000000"/>
        <rFont val="Calibri"/>
        <family val="2"/>
      </rPr>
      <t>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 xml:space="preserve">FRESH FRUIT, FRESHLY PREPACKAGED.  MUST BE PREWASHED AND FREE OF BLEMISHES.  </t>
    </r>
    <r>
      <rPr>
        <b/>
        <sz val="11"/>
        <color rgb="FF000000"/>
        <rFont val="Calibri"/>
        <family val="2"/>
      </rPr>
      <t>IF PACKED DIFFERENTLY PLEASE SPECIFY.</t>
    </r>
  </si>
  <si>
    <r>
      <t>DRAGON FRUIT, SNACK</t>
    </r>
    <r>
      <rPr>
        <sz val="11"/>
        <color rgb="FF000000"/>
        <rFont val="Calibri"/>
        <family val="2"/>
      </rPr>
      <t xml:space="preserve">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 xml:space="preserve"> FRESHLY PREPACKAGED.  MUST BE PREWASHED AND FREE OF BLEMISHES.  BRIGHT IN COLOR.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IF PACKED DIFFERENTLY PLEASE SPECIFY.</t>
    </r>
  </si>
  <si>
    <t>80 count</t>
  </si>
  <si>
    <t>NET 14 DAYS</t>
  </si>
  <si>
    <r>
      <t>BLUEBERRIES- 2 OZ / 80 CT -</t>
    </r>
    <r>
      <rPr>
        <sz val="11"/>
        <color rgb="FF000000"/>
        <rFont val="Calibri"/>
        <family val="2"/>
      </rPr>
      <t xml:space="preserve"> 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 IF PACKED DIFFERENTLY PLEASE SPECIFY.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</si>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</sst>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4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0"/>
      <color rgb="FFFF0000"/>
      <name val="Calibri"/>
      <family val="2"/>
    </font>
    <font>
      <b/>
      <sz val="12"/>
      <color rgb="FFFF0000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3F3F3F"/>
      <name val="Calibri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Garamond"/>
      <family val="1"/>
    </font>
    <font>
      <u/>
      <sz val="10"/>
      <color theme="10"/>
      <name val="Arial"/>
      <family val="2"/>
    </font>
    <font>
      <sz val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1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8" fontId="11" fillId="6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8" fillId="0" borderId="0" xfId="0" applyFont="1"/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142875</xdr:colOff>
      <xdr:row>9</xdr:row>
      <xdr:rowOff>790575</xdr:rowOff>
    </xdr:from>
    <xdr:ext cx="190500" cy="266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AE7F3B8-5ABD-4083-9CEC-1EBF797DDCB3}"/>
            </a:ext>
          </a:extLst>
        </xdr:cNvPr>
        <xdr:cNvSpPr txBox="1"/>
      </xdr:nvSpPr>
      <xdr:spPr>
        <a:xfrm>
          <a:off x="9915525" y="81724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onrad@mpalazola.com" TargetMode="External"/><Relationship Id="rId2" Type="http://schemas.openxmlformats.org/officeDocument/2006/relationships/hyperlink" Target="mailto:rrandolph@mccartneyproduce.com" TargetMode="External"/><Relationship Id="rId1" Type="http://schemas.openxmlformats.org/officeDocument/2006/relationships/hyperlink" Target="mailto:kcrouch@mccartneyproduce.com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44A5-844E-437D-9B76-172090ACD9ED}">
  <dimension ref="A1:Q22"/>
  <sheetViews>
    <sheetView tabSelected="1" showWhiteSpace="0" view="pageLayout" zoomScale="80" zoomScaleNormal="80" zoomScalePageLayoutView="80" workbookViewId="0">
      <selection activeCell="K2" sqref="K2"/>
    </sheetView>
  </sheetViews>
  <sheetFormatPr defaultRowHeight="12.75" x14ac:dyDescent="0.2"/>
  <cols>
    <col min="1" max="2" width="9.85546875" customWidth="1"/>
    <col min="3" max="3" width="16.7109375" customWidth="1"/>
    <col min="4" max="4" width="47" customWidth="1"/>
    <col min="5" max="5" width="16.5703125" customWidth="1"/>
    <col min="6" max="6" width="10.42578125" customWidth="1"/>
    <col min="7" max="7" width="15" customWidth="1"/>
    <col min="8" max="12" width="12.7109375" customWidth="1"/>
    <col min="13" max="13" width="16.7109375" customWidth="1"/>
    <col min="14" max="14" width="14.7109375" customWidth="1"/>
    <col min="15" max="16" width="15.140625" customWidth="1"/>
    <col min="17" max="17" width="26.85546875" customWidth="1"/>
  </cols>
  <sheetData>
    <row r="1" spans="1:17" ht="78.75" x14ac:dyDescent="0.2">
      <c r="A1" s="1" t="s">
        <v>0</v>
      </c>
      <c r="B1" s="1" t="s">
        <v>1</v>
      </c>
      <c r="C1" s="1" t="s">
        <v>2</v>
      </c>
      <c r="D1" s="45" t="s">
        <v>95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3" t="s">
        <v>10</v>
      </c>
      <c r="M1" s="2" t="s">
        <v>11</v>
      </c>
      <c r="N1" s="4" t="s">
        <v>12</v>
      </c>
      <c r="O1" s="2" t="s">
        <v>13</v>
      </c>
      <c r="P1" s="2" t="s">
        <v>14</v>
      </c>
      <c r="Q1" s="2" t="s">
        <v>15</v>
      </c>
    </row>
    <row r="2" spans="1:17" ht="60" x14ac:dyDescent="0.2">
      <c r="A2" s="50">
        <v>1169</v>
      </c>
      <c r="B2" s="5">
        <v>1000</v>
      </c>
      <c r="C2" s="6" t="s">
        <v>16</v>
      </c>
      <c r="D2" s="13" t="s">
        <v>17</v>
      </c>
      <c r="E2" s="46"/>
      <c r="F2" s="52" t="s">
        <v>107</v>
      </c>
      <c r="G2" s="46"/>
      <c r="H2" s="46"/>
      <c r="I2" s="46" t="s">
        <v>106</v>
      </c>
      <c r="J2" s="8">
        <v>0</v>
      </c>
      <c r="K2" s="9">
        <f ca="1">K2/80</f>
        <v>0</v>
      </c>
      <c r="L2" s="47">
        <v>0</v>
      </c>
      <c r="M2" s="10">
        <f>SUM(B2*L2)</f>
        <v>0</v>
      </c>
      <c r="N2" s="11"/>
      <c r="O2" s="12">
        <f>+SUM(M2*J2)</f>
        <v>0</v>
      </c>
      <c r="P2" s="12">
        <f>SUM(M2-O2)</f>
        <v>0</v>
      </c>
      <c r="Q2" s="46"/>
    </row>
    <row r="3" spans="1:17" ht="60" x14ac:dyDescent="0.2">
      <c r="A3" s="50">
        <v>1176</v>
      </c>
      <c r="B3" s="5">
        <v>900</v>
      </c>
      <c r="C3" s="6" t="s">
        <v>16</v>
      </c>
      <c r="D3" s="13" t="s">
        <v>24</v>
      </c>
      <c r="E3" s="46"/>
      <c r="F3" s="52" t="s">
        <v>107</v>
      </c>
      <c r="G3" s="46"/>
      <c r="H3" s="46"/>
      <c r="I3" s="46" t="s">
        <v>106</v>
      </c>
      <c r="J3" s="8">
        <v>0</v>
      </c>
      <c r="K3" s="9"/>
      <c r="L3" s="47"/>
      <c r="M3" s="10"/>
      <c r="N3" s="11"/>
      <c r="O3" s="12">
        <v>0</v>
      </c>
      <c r="P3" s="12"/>
      <c r="Q3" s="46"/>
    </row>
    <row r="4" spans="1:17" ht="60" x14ac:dyDescent="0.2">
      <c r="A4" s="50">
        <v>1180</v>
      </c>
      <c r="B4" s="5">
        <v>1200</v>
      </c>
      <c r="C4" s="6" t="s">
        <v>16</v>
      </c>
      <c r="D4" s="13" t="s">
        <v>104</v>
      </c>
      <c r="E4" s="46"/>
      <c r="F4" s="52" t="s">
        <v>107</v>
      </c>
      <c r="G4" s="46"/>
      <c r="H4" s="46"/>
      <c r="I4" s="46" t="s">
        <v>106</v>
      </c>
      <c r="J4" s="8">
        <v>0</v>
      </c>
      <c r="K4" s="9"/>
      <c r="L4" s="47"/>
      <c r="M4" s="10"/>
      <c r="N4" s="11"/>
      <c r="O4" s="12">
        <f t="shared" ref="O4:O11" si="0">+SUM(M4*J4)</f>
        <v>0</v>
      </c>
      <c r="P4" s="12"/>
      <c r="Q4" s="46"/>
    </row>
    <row r="5" spans="1:17" ht="75" x14ac:dyDescent="0.2">
      <c r="A5" s="50">
        <v>1188</v>
      </c>
      <c r="B5" s="5">
        <v>1200</v>
      </c>
      <c r="C5" s="6" t="s">
        <v>16</v>
      </c>
      <c r="D5" s="14" t="s">
        <v>102</v>
      </c>
      <c r="E5" s="46"/>
      <c r="F5" s="52" t="s">
        <v>107</v>
      </c>
      <c r="G5" s="46"/>
      <c r="H5" s="46"/>
      <c r="I5" s="46" t="s">
        <v>106</v>
      </c>
      <c r="J5" s="8">
        <v>0</v>
      </c>
      <c r="K5" s="9"/>
      <c r="L5" s="47"/>
      <c r="M5" s="10"/>
      <c r="N5" s="11"/>
      <c r="O5" s="12">
        <f t="shared" si="0"/>
        <v>0</v>
      </c>
      <c r="P5" s="12"/>
      <c r="Q5" s="46"/>
    </row>
    <row r="6" spans="1:17" ht="60" x14ac:dyDescent="0.2">
      <c r="A6" s="50">
        <v>1214</v>
      </c>
      <c r="B6" s="5">
        <v>1000</v>
      </c>
      <c r="C6" s="6" t="s">
        <v>16</v>
      </c>
      <c r="D6" s="14" t="s">
        <v>19</v>
      </c>
      <c r="E6" s="46"/>
      <c r="F6" s="52" t="s">
        <v>107</v>
      </c>
      <c r="G6" s="46"/>
      <c r="H6" s="46"/>
      <c r="I6" s="46" t="s">
        <v>106</v>
      </c>
      <c r="J6" s="8">
        <v>0</v>
      </c>
      <c r="K6" s="9"/>
      <c r="L6" s="47"/>
      <c r="M6" s="10"/>
      <c r="N6" s="11"/>
      <c r="O6" s="12">
        <f t="shared" si="0"/>
        <v>0</v>
      </c>
      <c r="P6" s="12"/>
      <c r="Q6" s="46"/>
    </row>
    <row r="7" spans="1:17" ht="60" x14ac:dyDescent="0.2">
      <c r="A7" s="50">
        <v>1240</v>
      </c>
      <c r="B7" s="5">
        <v>1200</v>
      </c>
      <c r="C7" s="6" t="s">
        <v>16</v>
      </c>
      <c r="D7" s="13" t="s">
        <v>94</v>
      </c>
      <c r="E7" s="46"/>
      <c r="F7" s="52" t="s">
        <v>107</v>
      </c>
      <c r="G7" s="46"/>
      <c r="H7" s="46"/>
      <c r="I7" s="46" t="s">
        <v>106</v>
      </c>
      <c r="J7" s="8">
        <v>0</v>
      </c>
      <c r="K7" s="9"/>
      <c r="L7" s="47"/>
      <c r="M7" s="10"/>
      <c r="N7" s="11"/>
      <c r="O7" s="12">
        <f t="shared" si="0"/>
        <v>0</v>
      </c>
      <c r="P7" s="12"/>
      <c r="Q7" s="46"/>
    </row>
    <row r="8" spans="1:17" ht="60" x14ac:dyDescent="0.2">
      <c r="A8" s="51">
        <v>1823</v>
      </c>
      <c r="B8" s="5">
        <v>1000</v>
      </c>
      <c r="C8" s="6" t="s">
        <v>16</v>
      </c>
      <c r="D8" s="13" t="s">
        <v>105</v>
      </c>
      <c r="E8" s="46"/>
      <c r="F8" s="52" t="s">
        <v>107</v>
      </c>
      <c r="G8" s="46"/>
      <c r="H8" s="46"/>
      <c r="I8" s="46" t="s">
        <v>106</v>
      </c>
      <c r="J8" s="8">
        <v>0</v>
      </c>
      <c r="K8" s="9"/>
      <c r="L8" s="47"/>
      <c r="M8" s="10"/>
      <c r="N8" s="11"/>
      <c r="O8" s="12">
        <f t="shared" si="0"/>
        <v>0</v>
      </c>
      <c r="P8" s="12"/>
      <c r="Q8" s="46"/>
    </row>
    <row r="9" spans="1:17" ht="60" x14ac:dyDescent="0.2">
      <c r="A9" s="50">
        <v>1214</v>
      </c>
      <c r="B9" s="5">
        <v>1000</v>
      </c>
      <c r="C9" s="6" t="s">
        <v>16</v>
      </c>
      <c r="D9" s="7" t="s">
        <v>100</v>
      </c>
      <c r="E9" s="46"/>
      <c r="F9" s="52" t="s">
        <v>107</v>
      </c>
      <c r="G9" s="46"/>
      <c r="H9" s="46"/>
      <c r="I9" s="46" t="s">
        <v>106</v>
      </c>
      <c r="J9" s="8">
        <v>0</v>
      </c>
      <c r="K9" s="9"/>
      <c r="L9" s="47"/>
      <c r="M9" s="10"/>
      <c r="N9" s="11"/>
      <c r="O9" s="12">
        <f t="shared" si="0"/>
        <v>0</v>
      </c>
      <c r="P9" s="12"/>
      <c r="Q9" s="46"/>
    </row>
    <row r="10" spans="1:17" ht="60" x14ac:dyDescent="0.2">
      <c r="A10" s="50">
        <v>1844</v>
      </c>
      <c r="B10" s="5">
        <v>1000</v>
      </c>
      <c r="C10" s="6" t="s">
        <v>16</v>
      </c>
      <c r="D10" s="14" t="s">
        <v>99</v>
      </c>
      <c r="E10" s="46"/>
      <c r="F10" s="52" t="s">
        <v>107</v>
      </c>
      <c r="G10" s="46"/>
      <c r="H10" s="46"/>
      <c r="I10" s="46" t="s">
        <v>106</v>
      </c>
      <c r="J10" s="8">
        <v>0</v>
      </c>
      <c r="K10" s="9"/>
      <c r="L10" s="47"/>
      <c r="M10" s="10"/>
      <c r="N10" s="11"/>
      <c r="O10" s="12">
        <f t="shared" si="0"/>
        <v>0</v>
      </c>
      <c r="P10" s="12"/>
      <c r="Q10" s="46"/>
    </row>
    <row r="11" spans="1:17" ht="75" x14ac:dyDescent="0.2">
      <c r="A11" s="50">
        <v>1249</v>
      </c>
      <c r="B11" s="5">
        <v>1200</v>
      </c>
      <c r="C11" s="6" t="s">
        <v>16</v>
      </c>
      <c r="D11" s="14" t="s">
        <v>20</v>
      </c>
      <c r="E11" s="46"/>
      <c r="F11" s="52" t="s">
        <v>107</v>
      </c>
      <c r="G11" s="46"/>
      <c r="H11" s="46"/>
      <c r="I11" s="46" t="s">
        <v>106</v>
      </c>
      <c r="J11" s="8">
        <v>0</v>
      </c>
      <c r="K11" s="9"/>
      <c r="L11" s="47"/>
      <c r="M11" s="10"/>
      <c r="N11" s="11"/>
      <c r="O11" s="12">
        <f t="shared" si="0"/>
        <v>0</v>
      </c>
      <c r="P11" s="12"/>
      <c r="Q11" s="46"/>
    </row>
    <row r="12" spans="1:17" ht="60" x14ac:dyDescent="0.2">
      <c r="A12" s="50">
        <v>1249</v>
      </c>
      <c r="B12" s="5">
        <v>1000</v>
      </c>
      <c r="C12" s="6" t="s">
        <v>16</v>
      </c>
      <c r="D12" s="13" t="s">
        <v>108</v>
      </c>
      <c r="E12" s="46" t="s">
        <v>109</v>
      </c>
      <c r="F12" s="52" t="s">
        <v>107</v>
      </c>
      <c r="G12" s="46"/>
      <c r="H12" s="46"/>
      <c r="I12" s="46" t="s">
        <v>106</v>
      </c>
      <c r="J12" s="8">
        <v>0</v>
      </c>
      <c r="K12" s="9"/>
      <c r="L12" s="47"/>
      <c r="M12" s="10"/>
      <c r="N12" s="11"/>
      <c r="O12" s="12">
        <v>0</v>
      </c>
      <c r="P12" s="12"/>
      <c r="Q12" s="46"/>
    </row>
    <row r="13" spans="1:17" ht="75" x14ac:dyDescent="0.2">
      <c r="A13" s="50">
        <v>1251</v>
      </c>
      <c r="B13" s="5">
        <v>1200</v>
      </c>
      <c r="C13" s="6" t="s">
        <v>16</v>
      </c>
      <c r="D13" s="14" t="s">
        <v>21</v>
      </c>
      <c r="E13" s="46"/>
      <c r="F13" s="52" t="s">
        <v>107</v>
      </c>
      <c r="G13" s="46"/>
      <c r="H13" s="46"/>
      <c r="I13" s="46" t="s">
        <v>106</v>
      </c>
      <c r="J13" s="8">
        <v>0</v>
      </c>
      <c r="K13" s="9"/>
      <c r="L13" s="47"/>
      <c r="M13" s="10"/>
      <c r="N13" s="11"/>
      <c r="O13" s="12">
        <f t="shared" ref="O13:O20" si="1">+SUM(M13*J13)</f>
        <v>0</v>
      </c>
      <c r="P13" s="12"/>
      <c r="Q13" s="46"/>
    </row>
    <row r="14" spans="1:17" ht="60" x14ac:dyDescent="0.2">
      <c r="A14" s="53">
        <v>1431</v>
      </c>
      <c r="B14" s="5">
        <v>1000</v>
      </c>
      <c r="C14" s="6" t="s">
        <v>16</v>
      </c>
      <c r="D14" s="13" t="s">
        <v>18</v>
      </c>
      <c r="E14" s="46"/>
      <c r="F14" s="52" t="s">
        <v>107</v>
      </c>
      <c r="G14" s="46"/>
      <c r="H14" s="46"/>
      <c r="I14" s="46" t="s">
        <v>106</v>
      </c>
      <c r="J14" s="8">
        <v>0</v>
      </c>
      <c r="K14" s="9"/>
      <c r="L14" s="47"/>
      <c r="M14" s="10"/>
      <c r="N14" s="11"/>
      <c r="O14" s="12">
        <f t="shared" si="1"/>
        <v>0</v>
      </c>
      <c r="P14" s="12"/>
      <c r="Q14" s="46"/>
    </row>
    <row r="15" spans="1:17" ht="60" x14ac:dyDescent="0.2">
      <c r="A15" s="50">
        <v>1460</v>
      </c>
      <c r="B15" s="5">
        <v>1000</v>
      </c>
      <c r="C15" s="6" t="s">
        <v>16</v>
      </c>
      <c r="D15" s="7" t="s">
        <v>22</v>
      </c>
      <c r="E15" s="46"/>
      <c r="F15" s="52" t="s">
        <v>107</v>
      </c>
      <c r="G15" s="46"/>
      <c r="H15" s="46"/>
      <c r="I15" s="46" t="s">
        <v>106</v>
      </c>
      <c r="J15" s="8">
        <v>0</v>
      </c>
      <c r="K15" s="9"/>
      <c r="L15" s="47"/>
      <c r="M15" s="10"/>
      <c r="N15" s="11"/>
      <c r="O15" s="12">
        <f t="shared" si="1"/>
        <v>0</v>
      </c>
      <c r="P15" s="12"/>
      <c r="Q15" s="46"/>
    </row>
    <row r="16" spans="1:17" ht="60" x14ac:dyDescent="0.2">
      <c r="A16" s="50">
        <v>1803</v>
      </c>
      <c r="B16" s="5">
        <v>1000</v>
      </c>
      <c r="C16" s="6" t="s">
        <v>16</v>
      </c>
      <c r="D16" s="14" t="s">
        <v>23</v>
      </c>
      <c r="E16" s="46"/>
      <c r="F16" s="52" t="s">
        <v>107</v>
      </c>
      <c r="G16" s="46"/>
      <c r="H16" s="46"/>
      <c r="I16" s="46" t="s">
        <v>106</v>
      </c>
      <c r="J16" s="8">
        <v>0</v>
      </c>
      <c r="K16" s="9"/>
      <c r="L16" s="47"/>
      <c r="M16" s="10"/>
      <c r="N16" s="11"/>
      <c r="O16" s="12">
        <f t="shared" si="1"/>
        <v>0</v>
      </c>
      <c r="P16" s="12"/>
      <c r="Q16" s="46"/>
    </row>
    <row r="17" spans="1:17" ht="60" x14ac:dyDescent="0.2">
      <c r="A17" s="50">
        <v>1822</v>
      </c>
      <c r="B17" s="5">
        <v>1200</v>
      </c>
      <c r="C17" s="6" t="s">
        <v>16</v>
      </c>
      <c r="D17" s="7" t="s">
        <v>97</v>
      </c>
      <c r="E17" s="46"/>
      <c r="F17" s="52" t="s">
        <v>107</v>
      </c>
      <c r="G17" s="46"/>
      <c r="H17" s="46"/>
      <c r="I17" s="46" t="s">
        <v>106</v>
      </c>
      <c r="J17" s="8">
        <v>0</v>
      </c>
      <c r="K17" s="9"/>
      <c r="L17" s="47"/>
      <c r="M17" s="10"/>
      <c r="N17" s="11"/>
      <c r="O17" s="12">
        <f t="shared" si="1"/>
        <v>0</v>
      </c>
      <c r="P17" s="12"/>
      <c r="Q17" s="46"/>
    </row>
    <row r="18" spans="1:17" ht="59.25" customHeight="1" x14ac:dyDescent="0.2">
      <c r="A18" s="50">
        <v>1845</v>
      </c>
      <c r="B18" s="5">
        <v>1200</v>
      </c>
      <c r="C18" s="6" t="s">
        <v>16</v>
      </c>
      <c r="D18" s="14" t="s">
        <v>98</v>
      </c>
      <c r="E18" s="46"/>
      <c r="F18" s="52" t="s">
        <v>107</v>
      </c>
      <c r="G18" s="46"/>
      <c r="H18" s="46"/>
      <c r="I18" s="46" t="s">
        <v>106</v>
      </c>
      <c r="J18" s="8">
        <v>0</v>
      </c>
      <c r="K18" s="9"/>
      <c r="L18" s="47"/>
      <c r="M18" s="10"/>
      <c r="N18" s="11"/>
      <c r="O18" s="12">
        <f t="shared" si="1"/>
        <v>0</v>
      </c>
      <c r="P18" s="12"/>
      <c r="Q18" s="46"/>
    </row>
    <row r="19" spans="1:17" ht="60" customHeight="1" x14ac:dyDescent="0.2">
      <c r="A19" s="50">
        <v>1843</v>
      </c>
      <c r="B19" s="5">
        <v>1000</v>
      </c>
      <c r="C19" s="6" t="s">
        <v>16</v>
      </c>
      <c r="D19" s="13" t="s">
        <v>101</v>
      </c>
      <c r="E19" s="46"/>
      <c r="F19" s="52" t="s">
        <v>107</v>
      </c>
      <c r="G19" s="46"/>
      <c r="H19" s="46"/>
      <c r="I19" s="46" t="s">
        <v>106</v>
      </c>
      <c r="J19" s="8">
        <v>0</v>
      </c>
      <c r="K19" s="9"/>
      <c r="L19" s="47"/>
      <c r="M19" s="10"/>
      <c r="N19" s="11"/>
      <c r="O19" s="12">
        <f t="shared" si="1"/>
        <v>0</v>
      </c>
      <c r="P19" s="12"/>
      <c r="Q19" s="46"/>
    </row>
    <row r="20" spans="1:17" ht="60" customHeight="1" x14ac:dyDescent="0.2">
      <c r="A20" s="50">
        <v>1187</v>
      </c>
      <c r="B20" s="5">
        <v>1400</v>
      </c>
      <c r="C20" s="6" t="s">
        <v>16</v>
      </c>
      <c r="D20" s="14" t="s">
        <v>96</v>
      </c>
      <c r="E20" s="46"/>
      <c r="F20" s="52" t="s">
        <v>107</v>
      </c>
      <c r="G20" s="46"/>
      <c r="H20" s="46"/>
      <c r="I20" s="46" t="s">
        <v>106</v>
      </c>
      <c r="J20" s="8">
        <v>0</v>
      </c>
      <c r="K20" s="9"/>
      <c r="L20" s="47"/>
      <c r="M20" s="10"/>
      <c r="N20" s="11"/>
      <c r="O20" s="12">
        <f t="shared" si="1"/>
        <v>0</v>
      </c>
      <c r="P20" s="12"/>
      <c r="Q20" s="46"/>
    </row>
    <row r="21" spans="1:17" ht="60" x14ac:dyDescent="0.2">
      <c r="A21" s="50">
        <v>1837</v>
      </c>
      <c r="B21" s="5">
        <v>1600</v>
      </c>
      <c r="C21" s="6" t="s">
        <v>16</v>
      </c>
      <c r="D21" s="16" t="s">
        <v>103</v>
      </c>
      <c r="E21" s="46"/>
      <c r="F21" s="52" t="s">
        <v>107</v>
      </c>
      <c r="G21" s="46"/>
      <c r="H21" s="46"/>
      <c r="I21" s="46" t="s">
        <v>106</v>
      </c>
      <c r="J21" s="8">
        <v>0</v>
      </c>
      <c r="K21" s="9"/>
      <c r="L21" s="47"/>
      <c r="M21" s="10"/>
      <c r="N21" s="11"/>
      <c r="O21" s="12">
        <v>0</v>
      </c>
      <c r="P21" s="12"/>
      <c r="Q21" s="46"/>
    </row>
    <row r="22" spans="1:17" ht="18.75" x14ac:dyDescent="0.2">
      <c r="A22" s="17" t="s">
        <v>25</v>
      </c>
      <c r="B22" s="18">
        <f>SUM(B2:B21)</f>
        <v>22300</v>
      </c>
      <c r="C22" s="17" t="s">
        <v>26</v>
      </c>
      <c r="D22" s="19"/>
      <c r="E22" s="20"/>
      <c r="F22" s="19"/>
      <c r="G22" s="19"/>
      <c r="H22" s="19"/>
      <c r="I22" s="19"/>
      <c r="J22" s="19"/>
      <c r="K22" s="19"/>
      <c r="L22" s="21"/>
      <c r="M22" s="22">
        <f>SUM(M2:M17)</f>
        <v>0</v>
      </c>
      <c r="N22" s="23"/>
      <c r="O22" s="22">
        <f>SUM(O2:O17)</f>
        <v>0</v>
      </c>
      <c r="P22" s="22">
        <f>SUM(P2:P17)</f>
        <v>0</v>
      </c>
      <c r="Q22" s="19"/>
    </row>
  </sheetData>
  <phoneticPr fontId="23" type="noConversion"/>
  <pageMargins left="0.25" right="0.25" top="0.75" bottom="0.5" header="0.3" footer="0.3"/>
  <pageSetup paperSize="5" scale="63" orientation="landscape" r:id="rId1"/>
  <headerFooter>
    <oddHeader xml:space="preserve">&amp;C&amp;"-,Bold"&amp;14MEMPHIS-SHELBY COUNTY BOARD OF EDUCATION (MSCBE)  Division of Nutrition Services  
FFVP BID 1st Semester (August 2025 - December 2025)
</oddHead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workbookViewId="0"/>
  </sheetViews>
  <sheetFormatPr defaultColWidth="12.5703125" defaultRowHeight="15" customHeight="1" x14ac:dyDescent="0.2"/>
  <cols>
    <col min="1" max="1" width="8" customWidth="1"/>
    <col min="2" max="5" width="12.7109375" customWidth="1"/>
    <col min="6" max="6" width="32.7109375" customWidth="1"/>
    <col min="7" max="26" width="8" customWidth="1"/>
  </cols>
  <sheetData>
    <row r="1" spans="1:15" ht="12.75" customHeight="1" x14ac:dyDescent="0.3">
      <c r="A1" s="24"/>
      <c r="B1" s="25"/>
      <c r="C1" s="25"/>
      <c r="D1" s="25"/>
      <c r="E1" s="25"/>
      <c r="F1" s="26"/>
      <c r="G1" s="24"/>
      <c r="H1" s="24"/>
    </row>
    <row r="2" spans="1:15" ht="12.75" customHeight="1" x14ac:dyDescent="0.3">
      <c r="A2" s="24"/>
      <c r="B2" s="25"/>
      <c r="C2" s="25"/>
      <c r="D2" s="25"/>
      <c r="E2" s="25"/>
      <c r="F2" s="26"/>
      <c r="G2" s="24"/>
      <c r="H2" s="24"/>
    </row>
    <row r="3" spans="1:15" ht="12.75" customHeight="1" x14ac:dyDescent="0.25">
      <c r="A3" s="27"/>
      <c r="B3" s="1" t="s">
        <v>0</v>
      </c>
      <c r="C3" s="1" t="s">
        <v>27</v>
      </c>
      <c r="D3" s="1" t="s">
        <v>28</v>
      </c>
      <c r="E3" s="28" t="s">
        <v>2</v>
      </c>
      <c r="F3" s="29" t="s">
        <v>29</v>
      </c>
      <c r="G3" s="27"/>
      <c r="H3" s="27"/>
    </row>
    <row r="4" spans="1:15" ht="12.75" customHeight="1" x14ac:dyDescent="0.2">
      <c r="B4" s="6">
        <v>1137</v>
      </c>
      <c r="C4" s="5">
        <v>7440</v>
      </c>
      <c r="D4" s="30">
        <f t="shared" ref="D4:D34" si="0">(C4/12)</f>
        <v>620</v>
      </c>
      <c r="E4" s="6" t="s">
        <v>16</v>
      </c>
      <c r="F4" s="31" t="s">
        <v>30</v>
      </c>
      <c r="O4" s="32"/>
    </row>
    <row r="5" spans="1:15" ht="12.75" customHeight="1" x14ac:dyDescent="0.2">
      <c r="B5" s="6">
        <v>1138</v>
      </c>
      <c r="C5" s="5">
        <v>6000</v>
      </c>
      <c r="D5" s="30">
        <f t="shared" si="0"/>
        <v>500</v>
      </c>
      <c r="E5" s="6" t="s">
        <v>16</v>
      </c>
      <c r="F5" s="31" t="s">
        <v>31</v>
      </c>
    </row>
    <row r="6" spans="1:15" ht="12.75" customHeight="1" x14ac:dyDescent="0.2">
      <c r="B6" s="6">
        <v>1146</v>
      </c>
      <c r="C6" s="5">
        <v>1500</v>
      </c>
      <c r="D6" s="30">
        <f t="shared" si="0"/>
        <v>125</v>
      </c>
      <c r="E6" s="6" t="s">
        <v>16</v>
      </c>
      <c r="F6" s="31" t="s">
        <v>32</v>
      </c>
    </row>
    <row r="7" spans="1:15" ht="54.75" customHeight="1" x14ac:dyDescent="0.2">
      <c r="B7" s="33">
        <v>1155</v>
      </c>
      <c r="C7" s="5">
        <v>700</v>
      </c>
      <c r="D7" s="30">
        <f t="shared" si="0"/>
        <v>58.333333333333336</v>
      </c>
      <c r="E7" s="6" t="s">
        <v>16</v>
      </c>
      <c r="F7" s="16" t="s">
        <v>33</v>
      </c>
    </row>
    <row r="8" spans="1:15" ht="12.75" customHeight="1" x14ac:dyDescent="0.2">
      <c r="B8" s="6">
        <v>1156</v>
      </c>
      <c r="C8" s="5">
        <v>300</v>
      </c>
      <c r="D8" s="30">
        <f t="shared" si="0"/>
        <v>25</v>
      </c>
      <c r="E8" s="6" t="s">
        <v>34</v>
      </c>
      <c r="F8" s="31" t="s">
        <v>35</v>
      </c>
    </row>
    <row r="9" spans="1:15" ht="12.75" customHeight="1" x14ac:dyDescent="0.2">
      <c r="B9" s="6">
        <v>1158</v>
      </c>
      <c r="C9" s="5">
        <v>6080</v>
      </c>
      <c r="D9" s="30">
        <f t="shared" si="0"/>
        <v>506.66666666666669</v>
      </c>
      <c r="E9" s="6" t="s">
        <v>16</v>
      </c>
      <c r="F9" s="31" t="s">
        <v>36</v>
      </c>
    </row>
    <row r="10" spans="1:15" ht="12.75" customHeight="1" x14ac:dyDescent="0.2">
      <c r="B10" s="6">
        <v>1166</v>
      </c>
      <c r="C10" s="5">
        <v>2350</v>
      </c>
      <c r="D10" s="30">
        <f t="shared" si="0"/>
        <v>195.83333333333334</v>
      </c>
      <c r="E10" s="6" t="s">
        <v>16</v>
      </c>
      <c r="F10" s="31" t="s">
        <v>37</v>
      </c>
    </row>
    <row r="11" spans="1:15" ht="12.75" customHeight="1" x14ac:dyDescent="0.2">
      <c r="B11" s="6">
        <v>1428</v>
      </c>
      <c r="C11" s="5">
        <v>1000</v>
      </c>
      <c r="D11" s="30">
        <f t="shared" si="0"/>
        <v>83.333333333333329</v>
      </c>
      <c r="E11" s="6" t="s">
        <v>38</v>
      </c>
      <c r="F11" s="31" t="s">
        <v>39</v>
      </c>
    </row>
    <row r="12" spans="1:15" ht="12.75" customHeight="1" x14ac:dyDescent="0.2">
      <c r="B12" s="6">
        <v>1438</v>
      </c>
      <c r="C12" s="5">
        <v>2000</v>
      </c>
      <c r="D12" s="30">
        <f t="shared" si="0"/>
        <v>166.66666666666666</v>
      </c>
      <c r="E12" s="6" t="s">
        <v>38</v>
      </c>
      <c r="F12" s="7" t="s">
        <v>40</v>
      </c>
    </row>
    <row r="13" spans="1:15" ht="12.75" customHeight="1" x14ac:dyDescent="0.2">
      <c r="B13" s="6">
        <v>1442</v>
      </c>
      <c r="C13" s="5">
        <v>2000</v>
      </c>
      <c r="D13" s="30">
        <f t="shared" si="0"/>
        <v>166.66666666666666</v>
      </c>
      <c r="E13" s="6" t="s">
        <v>38</v>
      </c>
      <c r="F13" s="31" t="s">
        <v>41</v>
      </c>
    </row>
    <row r="14" spans="1:15" ht="12.75" customHeight="1" x14ac:dyDescent="0.2">
      <c r="B14" s="34">
        <v>1449</v>
      </c>
      <c r="C14" s="5">
        <v>3000</v>
      </c>
      <c r="D14" s="30">
        <f t="shared" si="0"/>
        <v>250</v>
      </c>
      <c r="E14" s="6" t="s">
        <v>42</v>
      </c>
      <c r="F14" s="35" t="s">
        <v>43</v>
      </c>
    </row>
    <row r="15" spans="1:15" ht="12.75" customHeight="1" x14ac:dyDescent="0.2">
      <c r="B15" s="6">
        <v>1455</v>
      </c>
      <c r="C15" s="5">
        <v>6000</v>
      </c>
      <c r="D15" s="30">
        <f t="shared" si="0"/>
        <v>500</v>
      </c>
      <c r="E15" s="6" t="s">
        <v>16</v>
      </c>
      <c r="F15" s="31" t="s">
        <v>44</v>
      </c>
    </row>
    <row r="16" spans="1:15" ht="12.75" customHeight="1" x14ac:dyDescent="0.2">
      <c r="B16" s="6">
        <v>1464</v>
      </c>
      <c r="C16" s="5">
        <v>450</v>
      </c>
      <c r="D16" s="30">
        <f t="shared" si="0"/>
        <v>37.5</v>
      </c>
      <c r="E16" s="6" t="s">
        <v>38</v>
      </c>
      <c r="F16" s="31" t="s">
        <v>45</v>
      </c>
    </row>
    <row r="17" spans="2:6" ht="12.75" customHeight="1" x14ac:dyDescent="0.2">
      <c r="B17" s="6">
        <v>1465</v>
      </c>
      <c r="C17" s="5">
        <v>650</v>
      </c>
      <c r="D17" s="30">
        <f t="shared" si="0"/>
        <v>54.166666666666664</v>
      </c>
      <c r="E17" s="6" t="s">
        <v>38</v>
      </c>
      <c r="F17" s="31" t="s">
        <v>46</v>
      </c>
    </row>
    <row r="18" spans="2:6" ht="12.75" customHeight="1" x14ac:dyDescent="0.2">
      <c r="B18" s="34">
        <v>1472</v>
      </c>
      <c r="C18" s="5">
        <v>2500</v>
      </c>
      <c r="D18" s="30">
        <f t="shared" si="0"/>
        <v>208.33333333333334</v>
      </c>
      <c r="E18" s="6" t="s">
        <v>16</v>
      </c>
      <c r="F18" s="31" t="s">
        <v>47</v>
      </c>
    </row>
    <row r="19" spans="2:6" ht="12.75" customHeight="1" x14ac:dyDescent="0.2">
      <c r="B19" s="6">
        <v>1481</v>
      </c>
      <c r="C19" s="5">
        <v>400</v>
      </c>
      <c r="D19" s="30">
        <f t="shared" si="0"/>
        <v>33.333333333333336</v>
      </c>
      <c r="E19" s="6" t="s">
        <v>38</v>
      </c>
      <c r="F19" s="31" t="s">
        <v>48</v>
      </c>
    </row>
    <row r="20" spans="2:6" ht="12.75" customHeight="1" x14ac:dyDescent="0.2">
      <c r="B20" s="6">
        <v>1484</v>
      </c>
      <c r="C20" s="36">
        <v>960</v>
      </c>
      <c r="D20" s="30">
        <f t="shared" si="0"/>
        <v>80</v>
      </c>
      <c r="E20" s="6" t="s">
        <v>38</v>
      </c>
      <c r="F20" s="13" t="s">
        <v>49</v>
      </c>
    </row>
    <row r="21" spans="2:6" ht="12.75" customHeight="1" x14ac:dyDescent="0.2">
      <c r="B21" s="6">
        <v>1485</v>
      </c>
      <c r="C21" s="5">
        <v>3400</v>
      </c>
      <c r="D21" s="30">
        <f t="shared" si="0"/>
        <v>283.33333333333331</v>
      </c>
      <c r="E21" s="34" t="s">
        <v>38</v>
      </c>
      <c r="F21" s="35" t="s">
        <v>50</v>
      </c>
    </row>
    <row r="22" spans="2:6" ht="12.75" customHeight="1" x14ac:dyDescent="0.2">
      <c r="B22" s="37">
        <v>1487</v>
      </c>
      <c r="C22" s="5">
        <v>250</v>
      </c>
      <c r="D22" s="30">
        <f t="shared" si="0"/>
        <v>20.833333333333332</v>
      </c>
      <c r="E22" s="6" t="s">
        <v>16</v>
      </c>
      <c r="F22" s="31" t="s">
        <v>51</v>
      </c>
    </row>
    <row r="23" spans="2:6" ht="12.75" customHeight="1" x14ac:dyDescent="0.2">
      <c r="B23" s="6">
        <v>1488</v>
      </c>
      <c r="C23" s="36">
        <v>2000</v>
      </c>
      <c r="D23" s="30">
        <f t="shared" si="0"/>
        <v>166.66666666666666</v>
      </c>
      <c r="E23" s="6" t="s">
        <v>16</v>
      </c>
      <c r="F23" s="31" t="s">
        <v>52</v>
      </c>
    </row>
    <row r="24" spans="2:6" ht="12.75" customHeight="1" x14ac:dyDescent="0.2">
      <c r="B24" s="34">
        <v>1595</v>
      </c>
      <c r="C24" s="5">
        <v>3300</v>
      </c>
      <c r="D24" s="30">
        <f t="shared" si="0"/>
        <v>275</v>
      </c>
      <c r="E24" s="6" t="s">
        <v>53</v>
      </c>
      <c r="F24" s="15" t="s">
        <v>54</v>
      </c>
    </row>
    <row r="25" spans="2:6" ht="12.75" customHeight="1" x14ac:dyDescent="0.2">
      <c r="B25" s="34">
        <v>1597</v>
      </c>
      <c r="C25" s="5">
        <v>3500</v>
      </c>
      <c r="D25" s="30">
        <f t="shared" si="0"/>
        <v>291.66666666666669</v>
      </c>
      <c r="E25" s="6" t="s">
        <v>38</v>
      </c>
      <c r="F25" s="38" t="s">
        <v>55</v>
      </c>
    </row>
    <row r="26" spans="2:6" ht="12.75" customHeight="1" x14ac:dyDescent="0.2">
      <c r="B26" s="6">
        <v>1643</v>
      </c>
      <c r="C26" s="5">
        <v>1500</v>
      </c>
      <c r="D26" s="30">
        <f t="shared" si="0"/>
        <v>125</v>
      </c>
      <c r="E26" s="6" t="s">
        <v>16</v>
      </c>
      <c r="F26" s="31" t="s">
        <v>56</v>
      </c>
    </row>
    <row r="27" spans="2:6" ht="12.75" customHeight="1" x14ac:dyDescent="0.2">
      <c r="B27" s="6">
        <v>1709</v>
      </c>
      <c r="C27" s="5">
        <v>1540</v>
      </c>
      <c r="D27" s="30">
        <f t="shared" si="0"/>
        <v>128.33333333333334</v>
      </c>
      <c r="E27" s="6" t="s">
        <v>16</v>
      </c>
      <c r="F27" s="31" t="s">
        <v>57</v>
      </c>
    </row>
    <row r="28" spans="2:6" ht="12.75" customHeight="1" x14ac:dyDescent="0.2">
      <c r="B28" s="39">
        <v>1742</v>
      </c>
      <c r="C28" s="5">
        <v>1600</v>
      </c>
      <c r="D28" s="30">
        <f t="shared" si="0"/>
        <v>133.33333333333334</v>
      </c>
      <c r="E28" s="6" t="s">
        <v>16</v>
      </c>
      <c r="F28" s="31" t="s">
        <v>58</v>
      </c>
    </row>
    <row r="29" spans="2:6" ht="12.75" customHeight="1" x14ac:dyDescent="0.2">
      <c r="B29" s="6">
        <v>1790</v>
      </c>
      <c r="C29" s="5">
        <v>200</v>
      </c>
      <c r="D29" s="30">
        <f t="shared" si="0"/>
        <v>16.666666666666668</v>
      </c>
      <c r="E29" s="6" t="s">
        <v>34</v>
      </c>
      <c r="F29" s="31" t="s">
        <v>59</v>
      </c>
    </row>
    <row r="30" spans="2:6" ht="12.75" customHeight="1" x14ac:dyDescent="0.2">
      <c r="B30" s="6">
        <v>1831</v>
      </c>
      <c r="C30" s="5">
        <v>4000</v>
      </c>
      <c r="D30" s="30">
        <f t="shared" si="0"/>
        <v>333.33333333333331</v>
      </c>
      <c r="E30" s="6" t="s">
        <v>42</v>
      </c>
      <c r="F30" s="31" t="s">
        <v>60</v>
      </c>
    </row>
    <row r="31" spans="2:6" ht="12.75" customHeight="1" x14ac:dyDescent="0.2">
      <c r="B31" s="6">
        <v>1832</v>
      </c>
      <c r="C31" s="5">
        <v>1500</v>
      </c>
      <c r="D31" s="30">
        <f t="shared" si="0"/>
        <v>125</v>
      </c>
      <c r="E31" s="6" t="s">
        <v>42</v>
      </c>
      <c r="F31" s="31" t="s">
        <v>61</v>
      </c>
    </row>
    <row r="32" spans="2:6" ht="12.75" customHeight="1" x14ac:dyDescent="0.2">
      <c r="B32" s="6">
        <v>1833</v>
      </c>
      <c r="C32" s="5">
        <v>1500</v>
      </c>
      <c r="D32" s="30">
        <f t="shared" si="0"/>
        <v>125</v>
      </c>
      <c r="E32" s="6" t="s">
        <v>62</v>
      </c>
      <c r="F32" s="31" t="s">
        <v>63</v>
      </c>
    </row>
    <row r="33" spans="2:6" ht="12.75" customHeight="1" x14ac:dyDescent="0.2">
      <c r="B33" s="6">
        <v>1866</v>
      </c>
      <c r="C33" s="5">
        <v>3400</v>
      </c>
      <c r="D33" s="30">
        <f t="shared" si="0"/>
        <v>283.33333333333331</v>
      </c>
      <c r="E33" s="6" t="s">
        <v>38</v>
      </c>
      <c r="F33" s="35" t="s">
        <v>64</v>
      </c>
    </row>
    <row r="34" spans="2:6" ht="12.75" customHeight="1" x14ac:dyDescent="0.2">
      <c r="B34" s="34">
        <v>1907</v>
      </c>
      <c r="C34" s="5">
        <v>200</v>
      </c>
      <c r="D34" s="30">
        <f t="shared" si="0"/>
        <v>16.666666666666668</v>
      </c>
      <c r="E34" s="6" t="s">
        <v>38</v>
      </c>
      <c r="F34" s="40" t="s">
        <v>65</v>
      </c>
    </row>
    <row r="35" spans="2:6" ht="12.75" customHeight="1" x14ac:dyDescent="0.2"/>
    <row r="36" spans="2:6" ht="12.75" customHeight="1" x14ac:dyDescent="0.2"/>
    <row r="37" spans="2:6" ht="12.75" customHeight="1" x14ac:dyDescent="0.2"/>
    <row r="38" spans="2:6" ht="12.75" customHeight="1" x14ac:dyDescent="0.2"/>
    <row r="39" spans="2:6" ht="12.75" customHeight="1" x14ac:dyDescent="0.2"/>
    <row r="40" spans="2:6" ht="12.75" customHeight="1" x14ac:dyDescent="0.2"/>
    <row r="41" spans="2:6" ht="12.75" customHeight="1" x14ac:dyDescent="0.2"/>
    <row r="42" spans="2:6" ht="12.75" customHeight="1" x14ac:dyDescent="0.2"/>
    <row r="43" spans="2:6" ht="12.75" customHeight="1" x14ac:dyDescent="0.2"/>
    <row r="44" spans="2:6" ht="12.75" customHeight="1" x14ac:dyDescent="0.2"/>
    <row r="45" spans="2:6" ht="12.75" customHeight="1" x14ac:dyDescent="0.2"/>
    <row r="46" spans="2:6" ht="12.75" customHeight="1" x14ac:dyDescent="0.2"/>
    <row r="47" spans="2:6" ht="12.75" customHeight="1" x14ac:dyDescent="0.2"/>
    <row r="48" spans="2: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scale="65" orientation="portrait" r:id="rId1"/>
  <headerFooter>
    <oddHeader>&amp;CShelby County Board of Education (SCBE) 2016-2017 SY (1st Quarter August - October 2016) Produce - Fresh Fruits Vegetables Bid  Direct to Schools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/>
  </sheetViews>
  <sheetFormatPr defaultColWidth="12.5703125" defaultRowHeight="15" customHeight="1" x14ac:dyDescent="0.2"/>
  <cols>
    <col min="1" max="1" width="8.5703125" customWidth="1"/>
    <col min="2" max="2" width="17.140625" customWidth="1"/>
    <col min="3" max="3" width="18.85546875" customWidth="1"/>
    <col min="4" max="4" width="19.28515625" customWidth="1"/>
    <col min="5" max="5" width="33.140625" customWidth="1"/>
    <col min="6" max="26" width="8.5703125" customWidth="1"/>
  </cols>
  <sheetData>
    <row r="1" spans="1:5" ht="29.25" customHeight="1" x14ac:dyDescent="0.2"/>
    <row r="2" spans="1:5" ht="12.75" customHeight="1" x14ac:dyDescent="0.2">
      <c r="A2" s="1" t="s">
        <v>0</v>
      </c>
      <c r="B2" s="1" t="s">
        <v>27</v>
      </c>
      <c r="C2" s="1" t="s">
        <v>28</v>
      </c>
      <c r="D2" s="28" t="s">
        <v>2</v>
      </c>
      <c r="E2" s="29" t="s">
        <v>29</v>
      </c>
    </row>
    <row r="3" spans="1:5" ht="12.75" customHeight="1" x14ac:dyDescent="0.2">
      <c r="A3" s="6">
        <v>1137</v>
      </c>
      <c r="B3" s="5">
        <v>560</v>
      </c>
      <c r="C3" s="30">
        <v>280</v>
      </c>
      <c r="D3" s="6" t="s">
        <v>16</v>
      </c>
      <c r="E3" s="31" t="s">
        <v>30</v>
      </c>
    </row>
    <row r="4" spans="1:5" ht="12.75" customHeight="1" x14ac:dyDescent="0.2">
      <c r="A4" s="6">
        <v>1146</v>
      </c>
      <c r="B4" s="5">
        <v>1500</v>
      </c>
      <c r="C4" s="30">
        <v>375</v>
      </c>
      <c r="D4" s="6" t="s">
        <v>16</v>
      </c>
      <c r="E4" s="31" t="s">
        <v>32</v>
      </c>
    </row>
    <row r="5" spans="1:5" ht="79.5" customHeight="1" x14ac:dyDescent="0.2">
      <c r="A5" s="6">
        <v>1155</v>
      </c>
      <c r="B5" s="5">
        <v>2100</v>
      </c>
      <c r="C5" s="30">
        <v>1050</v>
      </c>
      <c r="D5" s="6" t="s">
        <v>16</v>
      </c>
      <c r="E5" s="16" t="s">
        <v>33</v>
      </c>
    </row>
    <row r="6" spans="1:5" ht="12.75" customHeight="1" x14ac:dyDescent="0.2">
      <c r="A6" s="6">
        <v>1158</v>
      </c>
      <c r="B6" s="5">
        <v>920</v>
      </c>
      <c r="C6" s="30">
        <v>306</v>
      </c>
      <c r="D6" s="6" t="s">
        <v>16</v>
      </c>
      <c r="E6" s="31" t="s">
        <v>36</v>
      </c>
    </row>
    <row r="7" spans="1:5" ht="71.25" customHeight="1" x14ac:dyDescent="0.2">
      <c r="A7" s="6">
        <v>1161</v>
      </c>
      <c r="B7" s="5">
        <v>370</v>
      </c>
      <c r="C7" s="30">
        <v>370</v>
      </c>
      <c r="D7" s="6" t="s">
        <v>16</v>
      </c>
      <c r="E7" s="31" t="s">
        <v>66</v>
      </c>
    </row>
    <row r="8" spans="1:5" ht="71.25" customHeight="1" x14ac:dyDescent="0.2">
      <c r="A8" s="6">
        <v>1166</v>
      </c>
      <c r="B8" s="5">
        <v>1150</v>
      </c>
      <c r="C8" s="30">
        <v>288</v>
      </c>
      <c r="D8" s="6" t="s">
        <v>16</v>
      </c>
      <c r="E8" s="31" t="s">
        <v>37</v>
      </c>
    </row>
    <row r="9" spans="1:5" ht="62.25" customHeight="1" x14ac:dyDescent="0.2">
      <c r="A9" s="6">
        <v>1171</v>
      </c>
      <c r="B9" s="5">
        <v>200</v>
      </c>
      <c r="C9" s="30">
        <v>200</v>
      </c>
      <c r="D9" s="6" t="s">
        <v>16</v>
      </c>
      <c r="E9" s="31" t="s">
        <v>67</v>
      </c>
    </row>
    <row r="10" spans="1:5" ht="78.75" customHeight="1" x14ac:dyDescent="0.2">
      <c r="A10" s="6">
        <v>1176</v>
      </c>
      <c r="B10" s="5">
        <v>370</v>
      </c>
      <c r="C10" s="30">
        <v>370</v>
      </c>
      <c r="D10" s="6"/>
      <c r="E10" s="31" t="s">
        <v>68</v>
      </c>
    </row>
    <row r="11" spans="1:5" ht="12.75" customHeight="1" x14ac:dyDescent="0.2">
      <c r="A11" s="39">
        <v>1436</v>
      </c>
      <c r="B11" s="5">
        <v>1500</v>
      </c>
      <c r="C11" s="30">
        <v>375</v>
      </c>
      <c r="D11" s="6" t="s">
        <v>16</v>
      </c>
      <c r="E11" s="31" t="s">
        <v>69</v>
      </c>
    </row>
    <row r="12" spans="1:5" ht="12.75" customHeight="1" x14ac:dyDescent="0.2">
      <c r="A12" s="34">
        <v>1595</v>
      </c>
      <c r="B12" s="5">
        <v>700</v>
      </c>
      <c r="C12" s="30">
        <v>350</v>
      </c>
      <c r="D12" s="6" t="s">
        <v>53</v>
      </c>
      <c r="E12" s="15" t="s">
        <v>54</v>
      </c>
    </row>
    <row r="13" spans="1:5" ht="12.75" customHeight="1" x14ac:dyDescent="0.2">
      <c r="A13" s="6">
        <v>1709</v>
      </c>
      <c r="B13" s="5">
        <v>560</v>
      </c>
      <c r="C13" s="30">
        <v>280</v>
      </c>
      <c r="D13" s="6" t="s">
        <v>16</v>
      </c>
      <c r="E13" s="31" t="s">
        <v>57</v>
      </c>
    </row>
    <row r="14" spans="1:5" ht="58.5" customHeight="1" x14ac:dyDescent="0.2">
      <c r="A14" s="39">
        <v>1738</v>
      </c>
      <c r="B14" s="5">
        <v>700</v>
      </c>
      <c r="C14" s="30">
        <v>350</v>
      </c>
      <c r="D14" s="6" t="s">
        <v>16</v>
      </c>
      <c r="E14" s="31" t="s">
        <v>70</v>
      </c>
    </row>
    <row r="15" spans="1:5" ht="12.75" customHeight="1" x14ac:dyDescent="0.2">
      <c r="A15" s="39">
        <v>1740</v>
      </c>
      <c r="B15" s="5">
        <v>1000</v>
      </c>
      <c r="C15" s="30">
        <v>500</v>
      </c>
      <c r="D15" s="6" t="s">
        <v>16</v>
      </c>
      <c r="E15" s="16" t="s">
        <v>71</v>
      </c>
    </row>
    <row r="16" spans="1:5" ht="12.75" customHeight="1" x14ac:dyDescent="0.2">
      <c r="A16" s="39">
        <v>1742</v>
      </c>
      <c r="B16" s="5">
        <v>1400</v>
      </c>
      <c r="C16" s="30">
        <v>700</v>
      </c>
      <c r="D16" s="6" t="s">
        <v>16</v>
      </c>
      <c r="E16" s="31" t="s">
        <v>58</v>
      </c>
    </row>
    <row r="17" spans="1:5" ht="12.75" customHeight="1" x14ac:dyDescent="0.2">
      <c r="A17" s="39">
        <v>1743</v>
      </c>
      <c r="B17" s="30">
        <v>700</v>
      </c>
      <c r="C17" s="30">
        <v>350</v>
      </c>
      <c r="D17" s="6" t="s">
        <v>16</v>
      </c>
      <c r="E17" s="13" t="s">
        <v>72</v>
      </c>
    </row>
    <row r="18" spans="1:5" ht="12.75" customHeight="1" x14ac:dyDescent="0.2">
      <c r="A18" s="39">
        <v>1744</v>
      </c>
      <c r="B18" s="5">
        <v>1400</v>
      </c>
      <c r="C18" s="30">
        <v>700</v>
      </c>
      <c r="D18" s="6" t="s">
        <v>16</v>
      </c>
      <c r="E18" s="16" t="s">
        <v>73</v>
      </c>
    </row>
    <row r="19" spans="1:5" ht="12.75" customHeight="1" x14ac:dyDescent="0.2">
      <c r="A19" s="33">
        <v>1810</v>
      </c>
      <c r="B19" s="30">
        <v>700</v>
      </c>
      <c r="C19" s="30">
        <v>350</v>
      </c>
      <c r="D19" s="6" t="s">
        <v>16</v>
      </c>
      <c r="E19" s="16" t="s">
        <v>74</v>
      </c>
    </row>
    <row r="20" spans="1:5" ht="12.75" customHeight="1" x14ac:dyDescent="0.2">
      <c r="A20" s="39">
        <v>1834</v>
      </c>
      <c r="B20" s="30">
        <v>700</v>
      </c>
      <c r="C20" s="30">
        <v>350</v>
      </c>
      <c r="D20" s="6" t="s">
        <v>16</v>
      </c>
      <c r="E20" s="31" t="s">
        <v>75</v>
      </c>
    </row>
    <row r="21" spans="1:5" ht="12.75" customHeight="1" x14ac:dyDescent="0.2">
      <c r="A21" s="33">
        <v>1835</v>
      </c>
      <c r="B21" s="30">
        <v>700</v>
      </c>
      <c r="C21" s="30">
        <v>350</v>
      </c>
      <c r="D21" s="6" t="s">
        <v>16</v>
      </c>
      <c r="E21" s="31" t="s">
        <v>76</v>
      </c>
    </row>
    <row r="22" spans="1:5" ht="12.75" customHeight="1" x14ac:dyDescent="0.2">
      <c r="A22" s="33">
        <v>1836</v>
      </c>
      <c r="B22" s="30">
        <v>700</v>
      </c>
      <c r="C22" s="30">
        <v>350</v>
      </c>
      <c r="D22" s="6" t="s">
        <v>16</v>
      </c>
      <c r="E22" s="31" t="s">
        <v>77</v>
      </c>
    </row>
    <row r="23" spans="1:5" ht="12.75" customHeight="1" x14ac:dyDescent="0.2">
      <c r="A23" s="33">
        <v>1838</v>
      </c>
      <c r="B23" s="30">
        <v>700</v>
      </c>
      <c r="C23" s="30">
        <v>350</v>
      </c>
      <c r="D23" s="6" t="s">
        <v>16</v>
      </c>
      <c r="E23" s="16" t="s">
        <v>78</v>
      </c>
    </row>
    <row r="24" spans="1:5" ht="12.75" customHeight="1" x14ac:dyDescent="0.2"/>
    <row r="25" spans="1:5" ht="12.75" customHeight="1" x14ac:dyDescent="0.2"/>
    <row r="26" spans="1:5" ht="12.75" customHeight="1" x14ac:dyDescent="0.2"/>
    <row r="27" spans="1:5" ht="12.75" customHeight="1" x14ac:dyDescent="0.2"/>
    <row r="28" spans="1:5" ht="12.75" customHeight="1" x14ac:dyDescent="0.2"/>
    <row r="29" spans="1:5" ht="12.75" customHeight="1" x14ac:dyDescent="0.2"/>
    <row r="30" spans="1:5" ht="12.75" customHeight="1" x14ac:dyDescent="0.2"/>
    <row r="31" spans="1:5" ht="12.75" customHeight="1" x14ac:dyDescent="0.2"/>
    <row r="32" spans="1: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 r:id="rId1"/>
  <headerFooter>
    <oddHeader>&amp;CShelby County Board of Education (SCBE) 2016-2017 SY (1st Quarter August - October 2016) Produce - Fresh Fruits Vegetables Bid   FFVP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2.5703125" defaultRowHeight="15" customHeight="1" x14ac:dyDescent="0.2"/>
  <cols>
    <col min="1" max="1" width="23.5703125" customWidth="1"/>
    <col min="2" max="2" width="18.85546875" customWidth="1"/>
    <col min="3" max="3" width="32.28515625" customWidth="1"/>
    <col min="4" max="4" width="27.140625" customWidth="1"/>
    <col min="5" max="5" width="13" customWidth="1"/>
    <col min="6" max="26" width="8.5703125" customWidth="1"/>
  </cols>
  <sheetData>
    <row r="1" spans="1:5" ht="12.75" customHeight="1" x14ac:dyDescent="0.2">
      <c r="A1" s="41" t="s">
        <v>79</v>
      </c>
      <c r="B1" s="41" t="s">
        <v>80</v>
      </c>
      <c r="C1" s="41" t="s">
        <v>81</v>
      </c>
      <c r="D1" s="41" t="s">
        <v>82</v>
      </c>
      <c r="E1" s="42"/>
    </row>
    <row r="2" spans="1:5" ht="12.75" customHeight="1" x14ac:dyDescent="0.2">
      <c r="A2" s="48" t="s">
        <v>83</v>
      </c>
      <c r="B2" s="43" t="s">
        <v>84</v>
      </c>
      <c r="C2" s="44" t="s">
        <v>85</v>
      </c>
      <c r="D2" s="48" t="s">
        <v>86</v>
      </c>
      <c r="E2" s="48"/>
    </row>
    <row r="3" spans="1:5" ht="12.75" customHeight="1" x14ac:dyDescent="0.2">
      <c r="A3" s="49"/>
      <c r="B3" s="43" t="s">
        <v>87</v>
      </c>
      <c r="C3" s="44" t="s">
        <v>88</v>
      </c>
      <c r="D3" s="49"/>
      <c r="E3" s="49"/>
    </row>
    <row r="4" spans="1:5" ht="12.75" customHeight="1" x14ac:dyDescent="0.2">
      <c r="A4" s="43" t="s">
        <v>89</v>
      </c>
      <c r="B4" s="43" t="s">
        <v>90</v>
      </c>
      <c r="C4" s="44" t="s">
        <v>91</v>
      </c>
      <c r="D4" s="43" t="s">
        <v>92</v>
      </c>
      <c r="E4" s="43" t="s">
        <v>93</v>
      </c>
    </row>
    <row r="5" spans="1:5" ht="12.75" customHeight="1" x14ac:dyDescent="0.2">
      <c r="A5" s="43"/>
      <c r="B5" s="43"/>
      <c r="C5" s="44"/>
      <c r="D5" s="43"/>
      <c r="E5" s="43"/>
    </row>
    <row r="6" spans="1:5" ht="12.75" customHeight="1" x14ac:dyDescent="0.2">
      <c r="A6" s="43"/>
      <c r="B6" s="43"/>
      <c r="C6" s="43"/>
      <c r="D6" s="43"/>
      <c r="E6" s="43"/>
    </row>
    <row r="7" spans="1:5" ht="12.75" customHeight="1" x14ac:dyDescent="0.2"/>
    <row r="8" spans="1:5" ht="12.75" customHeight="1" x14ac:dyDescent="0.2"/>
    <row r="9" spans="1:5" ht="12.75" customHeight="1" x14ac:dyDescent="0.2"/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2:A3"/>
    <mergeCell ref="D2:D3"/>
    <mergeCell ref="E2:E3"/>
  </mergeCells>
  <hyperlinks>
    <hyperlink ref="C2" r:id="rId1" xr:uid="{00000000-0004-0000-0300-000000000000}"/>
    <hyperlink ref="C3" r:id="rId2" xr:uid="{00000000-0004-0000-0300-000001000000}"/>
    <hyperlink ref="C4" r:id="rId3" xr:uid="{00000000-0004-0000-0300-000002000000}"/>
  </hyperlinks>
  <pageMargins left="0.7" right="0.7" top="0.75" bottom="0.75" header="0" footer="0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FFVP BID</vt:lpstr>
      <vt:lpstr> Prod. Aug-Oct 16 Weekly-DIRECT</vt:lpstr>
      <vt:lpstr>Prod. Aug-Oct 16 Weekly-FFVP</vt:lpstr>
      <vt:lpstr>Vendor Contact Info</vt:lpstr>
      <vt:lpstr>'FFVP BID'!Print_Area</vt:lpstr>
      <vt:lpstr>'FFVP BID'!Print_Titles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Conrad</dc:creator>
  <cp:keywords/>
  <dc:description/>
  <cp:lastModifiedBy>GWENDOLYN M MCCLINTON</cp:lastModifiedBy>
  <cp:revision/>
  <dcterms:created xsi:type="dcterms:W3CDTF">2023-08-04T13:37:11Z</dcterms:created>
  <dcterms:modified xsi:type="dcterms:W3CDTF">2026-06-02T20:16:57Z</dcterms:modified>
  <cp:category/>
  <cp:contentStatus/>
</cp:coreProperties>
</file>