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sk12.sharepoint.com/sites/cnc/Menu Planning/Shared Documents/Private/Bids/2025-2026/25-26 Canned and Pouch/"/>
    </mc:Choice>
  </mc:AlternateContent>
  <xr:revisionPtr revIDLastSave="189" documentId="8_{8B5EA43C-E4C2-4B10-A1BA-E814EBE0EEE8}" xr6:coauthVersionLast="47" xr6:coauthVersionMax="47" xr10:uidLastSave="{763041BA-7F9D-4F9F-A4E9-ED8E35635D6F}"/>
  <bookViews>
    <workbookView xWindow="-120" yWindow="-120" windowWidth="29040" windowHeight="15720" xr2:uid="{0DAC9F0A-347C-438F-A4A9-4628227FA4CE}"/>
  </bookViews>
  <sheets>
    <sheet name="2025-2026 SY Can-Pouch Bid II" sheetId="5" r:id="rId1"/>
    <sheet name="2023-2024 SY Can-Pouch Bid II" sheetId="6" state="hidden" r:id="rId2"/>
    <sheet name="2017-2018SYCannedPouch Bid II  " sheetId="2" state="hidden" r:id="rId3"/>
    <sheet name="2016-2017 SY Samples Request" sheetId="3" state="hidden" r:id="rId4"/>
    <sheet name="Vendor Contact Information" sheetId="4" state="hidden" r:id="rId5"/>
  </sheets>
  <definedNames>
    <definedName name="_xlnm.Print_Area" localSheetId="3">'2016-2017 SY Samples Request'!$A$1:$C$17</definedName>
    <definedName name="_xlnm.Print_Area" localSheetId="2">'2017-2018SYCannedPouch Bid II  '!$A$1:$N$12</definedName>
    <definedName name="_xlnm.Print_Area" localSheetId="0">'2025-2026 SY Can-Pouch Bid II'!$A$1:$N$8</definedName>
    <definedName name="_xlnm.Print_Area" localSheetId="4">'Vendor Contact Information'!$A$1:$E$10</definedName>
    <definedName name="_xlnm.Print_Titles" localSheetId="3">'2016-2017 SY Samples Request'!$1:$3</definedName>
    <definedName name="_xlnm.Print_Titles" localSheetId="2">'2017-2018SYCannedPouch Bid II  '!$1:$3</definedName>
    <definedName name="_xlnm.Print_Titles" localSheetId="0">'2025-2026 SY Can-Pouch Bid II'!$1:$3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L6" i="5"/>
  <c r="L7" i="5"/>
  <c r="L4" i="5"/>
  <c r="L6" i="6"/>
  <c r="L4" i="6"/>
  <c r="L7" i="6"/>
  <c r="L8" i="6"/>
  <c r="L5" i="6"/>
  <c r="M11" i="2"/>
  <c r="M9" i="2"/>
  <c r="M7" i="2"/>
  <c r="M5" i="2"/>
  <c r="M4" i="2"/>
  <c r="M8" i="2"/>
  <c r="M12" i="2"/>
  <c r="M10" i="2"/>
  <c r="M6" i="2"/>
</calcChain>
</file>

<file path=xl/sharedStrings.xml><?xml version="1.0" encoding="utf-8"?>
<sst xmlns="http://schemas.openxmlformats.org/spreadsheetml/2006/main" count="259" uniqueCount="143">
  <si>
    <t>Stock Number</t>
  </si>
  <si>
    <t xml:space="preserve">Unit </t>
  </si>
  <si>
    <t xml:space="preserve">Description                                                            </t>
  </si>
  <si>
    <t>Approved Brands
(Manufacture Product Code)</t>
  </si>
  <si>
    <t xml:space="preserve">  2025-2026 SY Estimated Cases
January 5, 2026 - June 30, 2026       </t>
  </si>
  <si>
    <t>Bidder</t>
  </si>
  <si>
    <t xml:space="preserve"> 
Manufacturer's Product
Code</t>
  </si>
  <si>
    <t>Bidder's
Brand &amp; Product Code</t>
  </si>
  <si>
    <t>Bidder's
Terms</t>
  </si>
  <si>
    <t>Pack Size</t>
  </si>
  <si>
    <t>Cost            
per Case</t>
  </si>
  <si>
    <t>Extended Total          Cost</t>
  </si>
  <si>
    <t>Lead Time</t>
  </si>
  <si>
    <t>Comments</t>
  </si>
  <si>
    <t>AWARDS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</si>
  <si>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</si>
  <si>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</si>
  <si>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</si>
  <si>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</si>
  <si>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</si>
  <si>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</si>
  <si>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</si>
  <si>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</si>
  <si>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</si>
  <si>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</si>
  <si>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</si>
  <si>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</si>
  <si>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</si>
  <si>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</si>
  <si>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</si>
  <si>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r>
      <rPr>
        <b/>
        <u/>
        <sz val="14"/>
        <color rgb="FF000000"/>
        <rFont val="Times New Roman"/>
      </rPr>
      <t xml:space="preserve">Bid Submissions That Deviate From What Is Being Requested In The Specifications Below Will Be Considered A Non Acceptable Vendor Response.
** Indicates available USDA commodity may impact actual usage quantities. 
</t>
    </r>
    <r>
      <rPr>
        <b/>
        <u/>
        <sz val="14"/>
        <color rgb="FFFF0000"/>
        <rFont val="Times New Roman"/>
      </rPr>
      <t xml:space="preserve">DELIVERIES BEGIN 01/05/2026 THRU 06/30/2026 
</t>
    </r>
  </si>
  <si>
    <t xml:space="preserve">Pack Sizes listed in the specs are reflective of the current awarded brand, all pack sizes will be thoroughly evaluated for approval. </t>
  </si>
  <si>
    <t>Items listed are Pre-Approved Brands. MSCS will accept an item: (1) as long as it meets the bid specification and (2) tested and approved through MSCS's Sample Submission Process.</t>
  </si>
  <si>
    <t>ALL SHIP LOTS ARE IN CASES.</t>
  </si>
  <si>
    <t>CASE</t>
  </si>
  <si>
    <t xml:space="preserve">Schreiber/Ambrosia 17458
Our House OHJP610-NEW
</t>
  </si>
  <si>
    <t>AWARD</t>
  </si>
  <si>
    <t>Hunts 39057
Port Royal Premium 463880</t>
  </si>
  <si>
    <t xml:space="preserve">Mother's Maid/Deshler 42396-25539
GFS/LAKESIDE 118737
LAKESIDE/PORT ROYAL 01316
Allen 1224
Sunfield 700200
Our House OHGB610                                               Del Monte 2004501                                McCall/Margaret Holmes 10727
Golden Harvest 19211-77707
Madison 75757
</t>
  </si>
  <si>
    <t xml:space="preserve">  2022-2023 SY Estimated Cases
July 1 - December  31, 2022       </t>
  </si>
  <si>
    <t xml:space="preserve">Bid Submissions That Deviate From What Is Being Requested In The Specifications Below Will Be Considered A Non Acceptable Vendor Response.
** Indicates available USDA commodity may impact actual usage quantities. </t>
  </si>
  <si>
    <r>
      <t xml:space="preserve">Items listed are Pre-Approved Brands. </t>
    </r>
    <r>
      <rPr>
        <b/>
        <sz val="12"/>
        <color indexed="10"/>
        <rFont val="Times New Roman"/>
        <family val="1"/>
      </rPr>
      <t>MSCS</t>
    </r>
    <r>
      <rPr>
        <b/>
        <sz val="12"/>
        <rFont val="Times New Roman"/>
        <family val="1"/>
      </rPr>
      <t xml:space="preserve"> will accept an item: (1) as long as it meets the bid specification and (2) tested and approved through </t>
    </r>
    <r>
      <rPr>
        <b/>
        <sz val="12"/>
        <color indexed="10"/>
        <rFont val="Times New Roman"/>
        <family val="1"/>
      </rPr>
      <t>MSCS's</t>
    </r>
    <r>
      <rPr>
        <b/>
        <sz val="12"/>
        <rFont val="Times New Roman"/>
        <family val="1"/>
      </rPr>
      <t xml:space="preserve"> Sample Submission Process.</t>
    </r>
  </si>
  <si>
    <r>
      <rPr>
        <b/>
        <sz val="12"/>
        <color indexed="8"/>
        <rFont val="Calibri"/>
        <family val="2"/>
      </rPr>
      <t xml:space="preserve">Greens, Turnip </t>
    </r>
    <r>
      <rPr>
        <sz val="12"/>
        <color indexed="8"/>
        <rFont val="Calibri"/>
        <family val="2"/>
      </rPr>
      <t xml:space="preserve">- Packed to U.S. GRADE A standards, must be low sodium.   Cut, minimum drained wt. 60 oz. Six cans per case.                                          </t>
    </r>
    <r>
      <rPr>
        <b/>
        <sz val="12"/>
        <color indexed="8"/>
        <rFont val="Calibri"/>
        <family val="2"/>
      </rPr>
      <t xml:space="preserve">                                              
Ship Lot: 476</t>
    </r>
  </si>
  <si>
    <t xml:space="preserve">Allen 21213
Margaret Holmes 11252                        McCall 5TGBBB
</t>
  </si>
  <si>
    <r>
      <rPr>
        <b/>
        <sz val="12"/>
        <rFont val="Calibri"/>
        <family val="2"/>
      </rPr>
      <t>Salsa/Picante Sauce</t>
    </r>
    <r>
      <rPr>
        <sz val="12"/>
        <rFont val="Calibri"/>
        <family val="2"/>
      </rPr>
      <t xml:space="preserve">  - A blend of tomatoes, onion, peppers and spices in a tomato sauce.  Mild in spice.
Approximate Pack: 4/1 gallon resealable jugs per case.         
</t>
    </r>
    <r>
      <rPr>
        <b/>
        <sz val="12"/>
        <rFont val="Calibri"/>
        <family val="2"/>
      </rPr>
      <t xml:space="preserve">Ship Lot: 300 </t>
    </r>
  </si>
  <si>
    <t xml:space="preserve">Rosarita 44300-10677
Pace 489239
Casa Solana 485-4952-0211
Del Pasado 273275
</t>
  </si>
  <si>
    <r>
      <rPr>
        <b/>
        <sz val="12"/>
        <rFont val="Calibri"/>
        <family val="2"/>
      </rPr>
      <t>Sauce, Barbecue, Ready to Use</t>
    </r>
    <r>
      <rPr>
        <sz val="12"/>
        <rFont val="Calibri"/>
        <family val="2"/>
      </rPr>
      <t xml:space="preserve"> -  A blend of spices with smoked BBQ flavor.  Reddish-Brown in color.
Approximate Pack: 4/1-Gallon/Case.  
</t>
    </r>
    <r>
      <rPr>
        <b/>
        <sz val="12"/>
        <rFont val="Calibri"/>
        <family val="2"/>
      </rPr>
      <t xml:space="preserve">Ship Lot: 400 </t>
    </r>
  </si>
  <si>
    <t xml:space="preserve">Old West 025
Cattleman's 05309-4
Marzetti's 83030
Ken's KE0784
Ken's KEO849
</t>
  </si>
  <si>
    <r>
      <rPr>
        <b/>
        <sz val="12"/>
        <rFont val="Calibri"/>
        <family val="2"/>
      </rPr>
      <t>Cranberry Sauce, Jellied, Canned</t>
    </r>
    <r>
      <rPr>
        <sz val="12"/>
        <rFont val="Calibri"/>
        <family val="2"/>
      </rPr>
      <t xml:space="preserve">.  Packed to U.S. Grade A standard, 6/#10 Cans per case.  
</t>
    </r>
    <r>
      <rPr>
        <b/>
        <sz val="12"/>
        <rFont val="Calibri"/>
        <family val="2"/>
      </rPr>
      <t>Ship Lot: 200</t>
    </r>
    <r>
      <rPr>
        <sz val="12"/>
        <rFont val="Calibri"/>
        <family val="2"/>
      </rPr>
      <t xml:space="preserve"> </t>
    </r>
  </si>
  <si>
    <t xml:space="preserve">Oregon Trail 4171261000
Clement 232079
GFS/Clement 0100610
Ocean Spray 01400
Sysco Imperial 5729967
</t>
  </si>
  <si>
    <r>
      <rPr>
        <b/>
        <sz val="12"/>
        <color indexed="8"/>
        <rFont val="Calibri"/>
        <family val="2"/>
      </rPr>
      <t xml:space="preserve">Cheese Sauce, White, Heat and Serve  – </t>
    </r>
    <r>
      <rPr>
        <sz val="12"/>
        <color indexed="8"/>
        <rFont val="Calibri"/>
        <family val="2"/>
      </rPr>
      <t xml:space="preserve">Made with cheese, diced peppers and spices. Approx. pack 6/ 5lb pouches or 6/#10 cans per case
</t>
    </r>
    <r>
      <rPr>
        <b/>
        <sz val="12"/>
        <color indexed="8"/>
        <rFont val="Calibri"/>
        <family val="2"/>
      </rPr>
      <t xml:space="preserve">
Ship Lot: 200
</t>
    </r>
  </si>
  <si>
    <t>Chefmate - 47776</t>
  </si>
  <si>
    <t xml:space="preserve">  2017-2018 SY Estimated Cases       </t>
  </si>
  <si>
    <t>Bidder
Terms</t>
  </si>
  <si>
    <t>Bidder
Brand</t>
  </si>
  <si>
    <t>Bidder 
Manufacturer Product
Code</t>
  </si>
  <si>
    <t>Vendor Product Code</t>
  </si>
  <si>
    <t>Items listed are Pre-Approved Brands, SCBE will accept an approved equal (1) as long as it meets the bid specification and (2) tested and approved through SCBE's Sample Submission Process.</t>
  </si>
  <si>
    <t>Robbins Sales Co .Inc.</t>
  </si>
  <si>
    <t>Net 30</t>
  </si>
  <si>
    <t>Premium</t>
  </si>
  <si>
    <t>19211-53305</t>
  </si>
  <si>
    <t>6/#10</t>
  </si>
  <si>
    <r>
      <rPr>
        <b/>
        <sz val="10"/>
        <rFont val="Calibri"/>
        <family val="2"/>
      </rPr>
      <t>Mandarin Oranges, Whole Sections,  Canned</t>
    </r>
    <r>
      <rPr>
        <sz val="10"/>
        <rFont val="Calibri"/>
        <family val="2"/>
      </rPr>
      <t xml:space="preserve"> -  Packed to U.S. grade A standards. Whole orange sections packed in 100% juice.  Minimum Drained Weight: 56 oz. Packed:  6 #10 cans/case.  
</t>
    </r>
    <r>
      <rPr>
        <b/>
        <sz val="10"/>
        <rFont val="Calibri"/>
        <family val="2"/>
      </rPr>
      <t>Ship Lot: 952</t>
    </r>
  </si>
  <si>
    <t>Port Royal Premium 19211-55020</t>
  </si>
  <si>
    <t>19211-55020</t>
  </si>
  <si>
    <t xml:space="preserve">CHURCHFIELD TRADING </t>
  </si>
  <si>
    <t>1/2% 10 NET 30</t>
  </si>
  <si>
    <t xml:space="preserve">OUR HOUSE </t>
  </si>
  <si>
    <t>OHPR610</t>
  </si>
  <si>
    <t>6   10</t>
  </si>
  <si>
    <t>Port royal Premium</t>
  </si>
  <si>
    <t>19211-57710</t>
  </si>
  <si>
    <r>
      <rPr>
        <b/>
        <sz val="10"/>
        <color indexed="8"/>
        <rFont val="Calibri"/>
        <family val="2"/>
      </rPr>
      <t xml:space="preserve">Greens, Turnip </t>
    </r>
    <r>
      <rPr>
        <sz val="10"/>
        <color indexed="8"/>
        <rFont val="Calibri"/>
        <family val="2"/>
      </rPr>
      <t xml:space="preserve">- Packed to U.S. GRADE A standards, must be low sodium.   Cut, minimum drained wt. 60 oz. Six cans per case.                                          </t>
    </r>
    <r>
      <rPr>
        <b/>
        <sz val="10"/>
        <color indexed="8"/>
        <rFont val="Calibri"/>
        <family val="2"/>
      </rPr>
      <t xml:space="preserve">                                              Ship Lot: 476</t>
    </r>
  </si>
  <si>
    <t>Allen 21213</t>
  </si>
  <si>
    <t>Shaver Foods, LLC</t>
  </si>
  <si>
    <t>Net 30 Days</t>
  </si>
  <si>
    <t>Allen</t>
  </si>
  <si>
    <t>Chef Johns</t>
  </si>
  <si>
    <t>56356-00665</t>
  </si>
  <si>
    <t>Happy Chef</t>
  </si>
  <si>
    <t>70213 (This is the low sodium code. 70217 is NO SALT. 70213 was accepted last year.)</t>
  </si>
  <si>
    <t>allens Princella</t>
  </si>
  <si>
    <t>Sysco Memphis</t>
  </si>
  <si>
    <t>Net 14 Days</t>
  </si>
  <si>
    <t>Bush</t>
  </si>
  <si>
    <t>New</t>
  </si>
  <si>
    <r>
      <rPr>
        <b/>
        <sz val="10"/>
        <rFont val="Calibri"/>
        <family val="2"/>
      </rPr>
      <t>**Apples, Sliced, Canned -</t>
    </r>
    <r>
      <rPr>
        <sz val="10"/>
        <rFont val="Calibri"/>
        <family val="2"/>
      </rPr>
      <t xml:space="preserve">  Packed to U.S. Grade A standards, Packed in Solid in fruit juice.  6/#10 cans/case, must be low sodium.  Minimum Drained Weight: 68 oz.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                 </t>
    </r>
  </si>
  <si>
    <r>
      <rPr>
        <b/>
        <sz val="10"/>
        <rFont val="Calibri"/>
        <family val="2"/>
      </rPr>
      <t>**Beans, Pinto, Canned</t>
    </r>
    <r>
      <rPr>
        <sz val="10"/>
        <rFont val="Calibri"/>
        <family val="2"/>
      </rPr>
      <t xml:space="preserve">-  Packed in brine, must be low sodium.   Packed to U.S. Grade A standard, 6 #10 cans/case. Minimum Drained Weight: 62.5 oz.   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</si>
  <si>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**Fruit Cocktail, Canned</t>
    </r>
    <r>
      <rPr>
        <sz val="10"/>
        <rFont val="Calibri"/>
        <family val="2"/>
      </rPr>
      <t xml:space="preserve"> - Packed to U.S. Grade B standards or better. Contains peaches, pears, grapes, pineapple and cherries packed in 100% juice.  Packed: 6/#10 cans/case.  Minimum Drained Weight: 72 oz. 
</t>
    </r>
    <r>
      <rPr>
        <b/>
        <sz val="10"/>
        <rFont val="Calibri"/>
        <family val="2"/>
      </rPr>
      <t xml:space="preserve">Ship Lot: 952 </t>
    </r>
  </si>
  <si>
    <r>
      <rPr>
        <b/>
        <sz val="10"/>
        <color indexed="8"/>
        <rFont val="Calibri"/>
        <family val="2"/>
      </rPr>
      <t>**Peaches, Slices, Canned</t>
    </r>
    <r>
      <rPr>
        <sz val="10"/>
        <color indexed="8"/>
        <rFont val="Calibri"/>
        <family val="2"/>
      </rPr>
      <t xml:space="preserve">. Packed to U.S. Grade B standard or better, 6/#10 cans per case, Yellow Cling, packed in 100% juice.  Minimum Drained Weight: 66 oz.  
</t>
    </r>
    <r>
      <rPr>
        <b/>
        <sz val="10"/>
        <color indexed="8"/>
        <rFont val="Calibri"/>
        <family val="2"/>
      </rPr>
      <t>Ship Lot: 476</t>
    </r>
    <r>
      <rPr>
        <sz val="10"/>
        <color indexed="8"/>
        <rFont val="Calibri"/>
        <family val="2"/>
      </rPr>
      <t xml:space="preserve"> </t>
    </r>
  </si>
  <si>
    <r>
      <rPr>
        <b/>
        <sz val="10"/>
        <rFont val="Calibri"/>
        <family val="2"/>
      </rPr>
      <t>**Pears, Slices, Canned</t>
    </r>
    <r>
      <rPr>
        <sz val="10"/>
        <rFont val="Calibri"/>
        <family val="2"/>
      </rPr>
      <t xml:space="preserve"> - Packed to U.S. Grade B standard or better, 6/#10 cans per case, Bartlett, packed in 100% juice.  Minimum Drained Weight: 65 oz. 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</si>
  <si>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Tomato Paste</t>
    </r>
    <r>
      <rPr>
        <sz val="10"/>
        <rFont val="Calibri"/>
        <family val="2"/>
      </rPr>
      <t xml:space="preserve"> - Packed to U.S. Grade A standard, Approximate Bag Size: 115 oz., #10 can equivalent pouches. 
</t>
    </r>
    <r>
      <rPr>
        <b/>
        <sz val="10"/>
        <rFont val="Calibri"/>
        <family val="2"/>
      </rPr>
      <t>Ship Lot: 476</t>
    </r>
  </si>
  <si>
    <r>
      <rPr>
        <b/>
        <sz val="10"/>
        <rFont val="Calibri"/>
        <family val="2"/>
      </rPr>
      <t>**Whole Kernel Corn, Canned</t>
    </r>
    <r>
      <rPr>
        <sz val="10"/>
        <rFont val="Calibri"/>
        <family val="2"/>
      </rPr>
      <t xml:space="preserve"> - Golden Yellow. Low Sodium (below 140mg), Packed to U.S. Grade B standards or better, 6/#10 cans/case. Minimum drained weight 68 oz. per can. 
</t>
    </r>
    <r>
      <rPr>
        <b/>
        <sz val="10"/>
        <rFont val="Calibri"/>
        <family val="2"/>
      </rPr>
      <t>Ship Lot: 476</t>
    </r>
  </si>
  <si>
    <r>
      <t>**</t>
    </r>
    <r>
      <rPr>
        <b/>
        <sz val="10"/>
        <rFont val="Calibri"/>
        <family val="2"/>
      </rPr>
      <t>Peas, Black-eyed</t>
    </r>
    <r>
      <rPr>
        <sz val="10"/>
        <rFont val="Calibri"/>
        <family val="2"/>
      </rPr>
      <t xml:space="preserve"> - Packed to U.S. Grade A standards, must be low sodium.  Packed: 6/#10 cans/case. Minimum Drained Weight: 72 oz.
</t>
    </r>
    <r>
      <rPr>
        <b/>
        <sz val="10"/>
        <rFont val="Calibri"/>
        <family val="2"/>
      </rPr>
      <t>Ship Lot: 476</t>
    </r>
  </si>
  <si>
    <r>
      <rPr>
        <b/>
        <sz val="10"/>
        <rFont val="Calibri"/>
        <family val="2"/>
      </rPr>
      <t>Sauce, Marinara</t>
    </r>
    <r>
      <rPr>
        <sz val="10"/>
        <rFont val="Calibri"/>
        <family val="2"/>
      </rPr>
      <t xml:space="preserve"> - Seasoned, canned marinara made with tomato sauce, Italian spices and diced tomatoes.  Packed to U.S. Grade B standards or better.  Minimum NTSS 8.0%. Packed: 6-#10 cans/case.                                                            
</t>
    </r>
    <r>
      <rPr>
        <b/>
        <sz val="10"/>
        <rFont val="Calibri"/>
        <family val="2"/>
      </rPr>
      <t>Ship Lot:  952</t>
    </r>
  </si>
  <si>
    <r>
      <rPr>
        <b/>
        <sz val="10"/>
        <rFont val="Calibri"/>
        <family val="2"/>
      </rPr>
      <t>**Green Beans, Cut, Canned</t>
    </r>
    <r>
      <rPr>
        <sz val="10"/>
        <rFont val="Calibri"/>
        <family val="2"/>
      </rPr>
      <t xml:space="preserve"> - Packed to U.S. Grade A standards, must be low sodium.  6/#10 cans per case.   Approx. drained weight 60oz. per can.  
</t>
    </r>
    <r>
      <rPr>
        <b/>
        <sz val="10"/>
        <rFont val="Calibri"/>
        <family val="2"/>
      </rPr>
      <t>Ship Lot: 952</t>
    </r>
  </si>
  <si>
    <r>
      <rPr>
        <b/>
        <sz val="10"/>
        <rFont val="Calibri"/>
        <family val="2"/>
      </rPr>
      <t>**Beans, Baked, Vegetarian, Canned -</t>
    </r>
    <r>
      <rPr>
        <sz val="10"/>
        <rFont val="Calibri"/>
        <family val="2"/>
      </rPr>
      <t xml:space="preserve">  Packed to U.S. Grade A standard, 6 #10 cans/case, must be low sodium.  Minimum Drained Weight: 68 oz. 
</t>
    </r>
    <r>
      <rPr>
        <b/>
        <sz val="10"/>
        <rFont val="Calibri"/>
        <family val="2"/>
      </rPr>
      <t>Ship Lot: 476</t>
    </r>
    <r>
      <rPr>
        <sz val="10"/>
        <rFont val="Calibri"/>
        <family val="2"/>
      </rPr>
      <t xml:space="preserve">                  </t>
    </r>
  </si>
  <si>
    <r>
      <rPr>
        <b/>
        <sz val="10"/>
        <rFont val="Calibri"/>
        <family val="2"/>
      </rPr>
      <t xml:space="preserve">Beans, Black Taco Flavored– </t>
    </r>
    <r>
      <rPr>
        <sz val="10"/>
        <rFont val="Calibri"/>
        <family val="2"/>
      </rPr>
      <t xml:space="preserve">Dark, rich colored,  vegetarian Black beans in a taco flavored tomato sauce with corn.  Serving to equal ½ cup for the Child Nutrition Program. Canned - Packed to U.S. Grade A standards, must be low sodium.  6/#10 cans per case.   Approx. drained weight 60oz. per can.  
</t>
    </r>
    <r>
      <rPr>
        <b/>
        <sz val="10"/>
        <rFont val="Calibri"/>
        <family val="2"/>
      </rPr>
      <t>Ship Lot: 476</t>
    </r>
  </si>
  <si>
    <t xml:space="preserve">Vendor </t>
  </si>
  <si>
    <t xml:space="preserve">Contact </t>
  </si>
  <si>
    <t xml:space="preserve">Phone Number </t>
  </si>
  <si>
    <t>Email</t>
  </si>
  <si>
    <t xml:space="preserve">M.J. Kellner </t>
  </si>
  <si>
    <t xml:space="preserve">No Bid </t>
  </si>
  <si>
    <t>No Bid</t>
  </si>
  <si>
    <t>Sysco Memphis, LLC</t>
  </si>
  <si>
    <t>Steven Brown</t>
  </si>
  <si>
    <t>901-367-7685</t>
  </si>
  <si>
    <t>brown.steven@mem.sysco.com</t>
  </si>
  <si>
    <t>local</t>
  </si>
  <si>
    <t>Jennifer Barnes</t>
  </si>
  <si>
    <t>479-442-6340</t>
  </si>
  <si>
    <t>jennifer.barnes@shaverfoods.com</t>
  </si>
  <si>
    <t>Churchfield Trading Co.</t>
  </si>
  <si>
    <t>Mikki Robinson</t>
  </si>
  <si>
    <t>805-693-5007</t>
  </si>
  <si>
    <t>mikki@churchfieldtrading.com</t>
  </si>
  <si>
    <t>H. Schrier &amp; Co. Inc.</t>
  </si>
  <si>
    <t>Ann Ricciardi</t>
  </si>
  <si>
    <t>718-258-7500</t>
  </si>
  <si>
    <t>schrierfoods@aol.com</t>
  </si>
  <si>
    <t>Red Gold, LLC</t>
  </si>
  <si>
    <t>David Halt</t>
  </si>
  <si>
    <t>765-557-5500</t>
  </si>
  <si>
    <t>dhalt@redgold.com</t>
  </si>
  <si>
    <t>Conagra Foods, Inc.</t>
  </si>
  <si>
    <t>Mark Ludwig</t>
  </si>
  <si>
    <t>937-440-2961</t>
  </si>
  <si>
    <t>mark.ludwig@conagrafoods.com</t>
  </si>
  <si>
    <t xml:space="preserve">Robbins Sales </t>
  </si>
  <si>
    <t>Jeff Zwecker</t>
  </si>
  <si>
    <t>516-364-7200</t>
  </si>
  <si>
    <t>jzwecker@robbinssales.com</t>
  </si>
  <si>
    <t>US Foods</t>
  </si>
  <si>
    <t>Jimmy Green</t>
  </si>
  <si>
    <t>501-412-5821</t>
  </si>
  <si>
    <t>jimmy.green@usfoods.com</t>
  </si>
  <si>
    <r>
      <rPr>
        <b/>
        <sz val="14"/>
        <rFont val="Calibri"/>
        <family val="2"/>
      </rPr>
      <t xml:space="preserve">Jalapeno Peppers, Sliced - </t>
    </r>
    <r>
      <rPr>
        <sz val="14"/>
        <rFont val="Calibri"/>
        <family val="2"/>
      </rPr>
      <t xml:space="preserve">. Packed in 1 gallon plastic resealable jar or in cans. Each case to contain 4/1 gallon plastic jars or 6/#10 Cans per case.  Minimum Drained Weight: 80 oz.  If packed differently, please indicate. 
</t>
    </r>
    <r>
      <rPr>
        <b/>
        <sz val="14"/>
        <rFont val="Calibri"/>
        <family val="2"/>
      </rPr>
      <t>Ship Lot: 100</t>
    </r>
  </si>
  <si>
    <r>
      <rPr>
        <b/>
        <sz val="14"/>
        <rFont val="Calibri"/>
        <family val="2"/>
      </rPr>
      <t>Sauce, Barbecue, Ready to Use</t>
    </r>
    <r>
      <rPr>
        <sz val="14"/>
        <rFont val="Calibri"/>
        <family val="2"/>
      </rPr>
      <t xml:space="preserve"> -  A blend of spices with smoked BBQ flavor.  Reddish-Brown in color.
Approximate Pack: 4/1-Gallon/Case.  
</t>
    </r>
    <r>
      <rPr>
        <b/>
        <sz val="14"/>
        <rFont val="Calibri"/>
        <family val="2"/>
      </rPr>
      <t>Ship Lot: 300</t>
    </r>
  </si>
  <si>
    <r>
      <rPr>
        <b/>
        <sz val="14"/>
        <rFont val="Calibri"/>
        <family val="2"/>
      </rPr>
      <t xml:space="preserve">Tomato Sauce, Canned </t>
    </r>
    <r>
      <rPr>
        <sz val="14"/>
        <rFont val="Calibri"/>
        <family val="2"/>
      </rPr>
      <t xml:space="preserve"> - Packed to U.S. Grade A standards. Rich tomato sauce with smooth consistency. Approximate Can Size: 115 oz., or  #10 can equivalent.
</t>
    </r>
    <r>
      <rPr>
        <b/>
        <sz val="14"/>
        <rFont val="Calibri"/>
        <family val="2"/>
      </rPr>
      <t>Ship Lot: 250</t>
    </r>
    <r>
      <rPr>
        <sz val="14"/>
        <rFont val="Calibri"/>
        <family val="2"/>
      </rPr>
      <t xml:space="preserve"> </t>
    </r>
    <r>
      <rPr>
        <b/>
        <sz val="14"/>
        <rFont val="Calibri"/>
        <family val="2"/>
      </rPr>
      <t>Cases</t>
    </r>
  </si>
  <si>
    <r>
      <rPr>
        <b/>
        <sz val="14"/>
        <rFont val="Calibri"/>
        <family val="2"/>
      </rPr>
      <t>Green Beans, Cut, Canned</t>
    </r>
    <r>
      <rPr>
        <sz val="14"/>
        <rFont val="Calibri"/>
        <family val="2"/>
      </rPr>
      <t xml:space="preserve"> - Packed to U.S. Grade A standards.  6/#10 cans per case.   Approx. drained weight 60oz. per can.                                                                                                                                                 
</t>
    </r>
    <r>
      <rPr>
        <b/>
        <sz val="14"/>
        <rFont val="Calibri"/>
        <family val="2"/>
      </rPr>
      <t>Ship Lot: 952</t>
    </r>
  </si>
  <si>
    <t xml:space="preserve">Cattleman's 05309-4
Marzetti's 83030
Ken's KE0784
Ken's KEO849
CF Sauer 06187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</si>
</sst>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0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Calibri"/>
      <family val="2"/>
    </font>
    <font>
      <b/>
      <sz val="14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b/>
      <u/>
      <sz val="14"/>
      <color rgb="FF000000"/>
      <name val="Times New Roman"/>
      <family val="1"/>
    </font>
    <font>
      <b/>
      <sz val="14"/>
      <color rgb="FF000000"/>
      <name val="Arial"/>
      <family val="2"/>
    </font>
    <font>
      <sz val="13"/>
      <color theme="1"/>
      <name val="Garamond"/>
      <family val="1"/>
    </font>
    <font>
      <sz val="13"/>
      <color rgb="FF000000"/>
      <name val="Garamond"/>
      <family val="1"/>
    </font>
    <font>
      <b/>
      <i/>
      <sz val="13"/>
      <color rgb="FF000000"/>
      <name val="Garamond"/>
      <family val="1"/>
    </font>
    <font>
      <b/>
      <sz val="12"/>
      <color theme="1"/>
      <name val="Calibri"/>
      <family val="2"/>
    </font>
    <font>
      <b/>
      <u/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rgb="FF000000"/>
      <name val="Times New Roman"/>
    </font>
    <font>
      <b/>
      <u/>
      <sz val="14"/>
      <color rgb="FFFF0000"/>
      <name val="Times New Roman"/>
    </font>
    <font>
      <b/>
      <u/>
      <sz val="14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164" fontId="22" fillId="0" borderId="0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9" fillId="3" borderId="1" xfId="3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28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4" fillId="4" borderId="1" xfId="7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64" fontId="32" fillId="3" borderId="1" xfId="3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7" applyFont="1" applyBorder="1" applyAlignment="1">
      <alignment horizontal="left" vertical="top" wrapText="1"/>
    </xf>
    <xf numFmtId="0" fontId="6" fillId="3" borderId="1" xfId="7" applyFont="1" applyFill="1" applyBorder="1" applyAlignment="1">
      <alignment horizontal="left" vertical="top" wrapText="1"/>
    </xf>
    <xf numFmtId="0" fontId="8" fillId="3" borderId="1" xfId="7" applyFont="1" applyFill="1" applyBorder="1" applyAlignment="1">
      <alignment horizontal="left" vertical="top" wrapText="1"/>
    </xf>
    <xf numFmtId="0" fontId="33" fillId="3" borderId="1" xfId="7" applyFont="1" applyFill="1" applyBorder="1" applyAlignment="1">
      <alignment horizontal="left" vertical="top" wrapText="1"/>
    </xf>
    <xf numFmtId="0" fontId="6" fillId="3" borderId="1" xfId="7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2" fillId="0" borderId="1" xfId="3" applyNumberFormat="1" applyFont="1" applyBorder="1" applyAlignment="1" applyProtection="1">
      <alignment horizontal="center" vertical="center" wrapText="1"/>
      <protection locked="0"/>
    </xf>
    <xf numFmtId="0" fontId="10" fillId="4" borderId="1" xfId="7" applyFont="1" applyFill="1" applyBorder="1" applyAlignment="1">
      <alignment horizontal="center" vertical="center" wrapText="1"/>
    </xf>
    <xf numFmtId="0" fontId="28" fillId="2" borderId="1" xfId="6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2" borderId="1" xfId="6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vertical="center"/>
    </xf>
    <xf numFmtId="0" fontId="23" fillId="0" borderId="1" xfId="4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3" fontId="31" fillId="6" borderId="1" xfId="7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>
      <alignment horizontal="center" vertical="center" wrapText="1"/>
    </xf>
    <xf numFmtId="0" fontId="6" fillId="7" borderId="1" xfId="7" applyFont="1" applyFill="1" applyBorder="1" applyAlignment="1">
      <alignment horizontal="left" vertical="top" wrapText="1"/>
    </xf>
    <xf numFmtId="3" fontId="31" fillId="7" borderId="1" xfId="7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 applyProtection="1">
      <alignment horizontal="center" vertical="center"/>
      <protection locked="0"/>
    </xf>
    <xf numFmtId="164" fontId="32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16" fontId="0" fillId="8" borderId="1" xfId="0" applyNumberFormat="1" applyFill="1" applyBorder="1" applyAlignment="1" applyProtection="1">
      <alignment horizontal="center" vertical="center" wrapText="1"/>
      <protection locked="0"/>
    </xf>
    <xf numFmtId="164" fontId="32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33" fillId="6" borderId="1" xfId="7" applyFont="1" applyFill="1" applyBorder="1" applyAlignment="1">
      <alignment horizontal="left" vertical="top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164" fontId="12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164" fontId="12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0" borderId="1" xfId="0" applyFont="1" applyFill="1" applyBorder="1" applyAlignment="1" applyProtection="1">
      <alignment horizontal="center" vertical="center" wrapText="1"/>
      <protection locked="0"/>
    </xf>
    <xf numFmtId="164" fontId="32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164" fontId="32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1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center" vertical="center"/>
      <protection locked="0"/>
    </xf>
    <xf numFmtId="164" fontId="29" fillId="13" borderId="1" xfId="3" applyNumberFormat="1" applyFont="1" applyFill="1" applyBorder="1" applyAlignment="1" applyProtection="1">
      <alignment wrapText="1"/>
    </xf>
    <xf numFmtId="164" fontId="29" fillId="14" borderId="1" xfId="3" applyNumberFormat="1" applyFont="1" applyFill="1" applyBorder="1" applyAlignment="1" applyProtection="1">
      <alignment wrapText="1"/>
    </xf>
    <xf numFmtId="164" fontId="29" fillId="8" borderId="1" xfId="3" applyNumberFormat="1" applyFont="1" applyFill="1" applyBorder="1" applyAlignment="1" applyProtection="1">
      <alignment wrapText="1"/>
    </xf>
    <xf numFmtId="164" fontId="29" fillId="6" borderId="1" xfId="3" applyNumberFormat="1" applyFont="1" applyFill="1" applyBorder="1" applyAlignment="1" applyProtection="1">
      <alignment wrapText="1"/>
    </xf>
    <xf numFmtId="164" fontId="29" fillId="9" borderId="1" xfId="3" applyNumberFormat="1" applyFont="1" applyFill="1" applyBorder="1" applyAlignment="1" applyProtection="1">
      <alignment wrapText="1"/>
    </xf>
    <xf numFmtId="164" fontId="29" fillId="10" borderId="1" xfId="3" applyNumberFormat="1" applyFont="1" applyFill="1" applyBorder="1" applyAlignment="1" applyProtection="1">
      <alignment wrapText="1"/>
    </xf>
    <xf numFmtId="164" fontId="0" fillId="0" borderId="0" xfId="0" applyNumberFormat="1" applyAlignment="1">
      <alignment horizontal="center" vertical="center" wrapText="1"/>
    </xf>
    <xf numFmtId="0" fontId="13" fillId="6" borderId="1" xfId="7" applyFont="1" applyFill="1" applyBorder="1" applyAlignment="1">
      <alignment horizontal="left" vertical="top" wrapText="1"/>
    </xf>
    <xf numFmtId="0" fontId="14" fillId="15" borderId="2" xfId="6" applyFont="1" applyFill="1" applyBorder="1" applyAlignment="1">
      <alignment horizontal="center" vertical="center" wrapText="1"/>
    </xf>
    <xf numFmtId="0" fontId="14" fillId="16" borderId="2" xfId="6" applyFont="1" applyFill="1" applyBorder="1" applyAlignment="1">
      <alignment horizontal="center" vertical="center" wrapText="1"/>
    </xf>
    <xf numFmtId="164" fontId="28" fillId="2" borderId="1" xfId="6" applyNumberFormat="1" applyFont="1" applyFill="1" applyBorder="1" applyAlignment="1" applyProtection="1">
      <alignment horizontal="center" vertical="center" wrapText="1"/>
      <protection locked="0"/>
    </xf>
    <xf numFmtId="164" fontId="28" fillId="2" borderId="1" xfId="6" applyNumberFormat="1" applyFont="1" applyFill="1" applyBorder="1" applyAlignment="1">
      <alignment horizontal="center" vertical="center" wrapText="1"/>
    </xf>
    <xf numFmtId="164" fontId="2" fillId="2" borderId="1" xfId="6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wrapText="1"/>
      <protection locked="0"/>
    </xf>
    <xf numFmtId="3" fontId="39" fillId="3" borderId="1" xfId="7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34" fillId="5" borderId="1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4" fontId="31" fillId="3" borderId="1" xfId="3" applyNumberFormat="1" applyFont="1" applyFill="1" applyBorder="1" applyAlignment="1" applyProtection="1">
      <alignment horizontal="center" vertical="center" wrapText="1"/>
    </xf>
    <xf numFmtId="164" fontId="2" fillId="2" borderId="1" xfId="6" applyNumberFormat="1" applyFont="1" applyFill="1" applyBorder="1" applyAlignment="1">
      <alignment horizontal="center" vertical="center"/>
    </xf>
    <xf numFmtId="0" fontId="10" fillId="4" borderId="1" xfId="7" applyFont="1" applyFill="1" applyBorder="1" applyAlignment="1">
      <alignment horizontal="center" vertical="top" wrapText="1"/>
    </xf>
    <xf numFmtId="0" fontId="40" fillId="5" borderId="1" xfId="0" applyFont="1" applyFill="1" applyBorder="1" applyAlignment="1">
      <alignment horizontal="center" vertical="top" wrapText="1"/>
    </xf>
    <xf numFmtId="0" fontId="3" fillId="15" borderId="2" xfId="6" applyFont="1" applyFill="1" applyBorder="1" applyAlignment="1">
      <alignment horizontal="center" vertical="top" wrapText="1"/>
    </xf>
    <xf numFmtId="0" fontId="3" fillId="16" borderId="2" xfId="6" applyFont="1" applyFill="1" applyBorder="1" applyAlignment="1">
      <alignment horizontal="center" vertical="top" wrapText="1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9" fillId="3" borderId="1" xfId="0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left" vertical="top" wrapText="1"/>
    </xf>
    <xf numFmtId="0" fontId="16" fillId="3" borderId="1" xfId="7" applyFont="1" applyFill="1" applyBorder="1" applyAlignment="1">
      <alignment horizontal="left" vertical="top" wrapText="1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164" fontId="3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42" fillId="3" borderId="1" xfId="7" applyFont="1" applyFill="1" applyBorder="1" applyAlignment="1">
      <alignment horizontal="left" vertical="top" wrapText="1"/>
    </xf>
    <xf numFmtId="0" fontId="16" fillId="3" borderId="1" xfId="8" applyFont="1" applyFill="1" applyBorder="1" applyAlignment="1">
      <alignment horizontal="left" vertical="top" wrapText="1"/>
    </xf>
    <xf numFmtId="0" fontId="42" fillId="3" borderId="1" xfId="8" applyFont="1" applyFill="1" applyBorder="1" applyAlignment="1">
      <alignment horizontal="left" vertical="top" wrapText="1"/>
    </xf>
    <xf numFmtId="0" fontId="39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64" fontId="1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0" xfId="0" applyFill="1" applyAlignment="1">
      <alignment wrapText="1"/>
    </xf>
    <xf numFmtId="0" fontId="4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15" borderId="1" xfId="6" applyFont="1" applyFill="1" applyBorder="1" applyAlignment="1">
      <alignment horizontal="center" vertical="top" wrapText="1"/>
    </xf>
    <xf numFmtId="0" fontId="14" fillId="16" borderId="1" xfId="6" applyFont="1" applyFill="1" applyBorder="1" applyAlignment="1">
      <alignment horizontal="center" vertical="top" wrapText="1"/>
    </xf>
    <xf numFmtId="0" fontId="44" fillId="2" borderId="1" xfId="0" applyFont="1" applyFill="1" applyBorder="1" applyAlignment="1" applyProtection="1">
      <alignment horizontal="center" vertical="center" wrapText="1"/>
      <protection locked="0"/>
    </xf>
    <xf numFmtId="0" fontId="46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3" fontId="46" fillId="3" borderId="1" xfId="7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7" fillId="3" borderId="1" xfId="7" applyFont="1" applyFill="1" applyBorder="1" applyAlignment="1">
      <alignment horizontal="left" vertical="top" wrapText="1"/>
    </xf>
    <xf numFmtId="0" fontId="47" fillId="0" borderId="1" xfId="7" applyFont="1" applyBorder="1" applyAlignment="1">
      <alignment horizontal="left" vertical="top" wrapText="1"/>
    </xf>
    <xf numFmtId="0" fontId="45" fillId="3" borderId="1" xfId="6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164" fontId="52" fillId="3" borderId="1" xfId="3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53" fillId="3" borderId="1" xfId="0" applyFont="1" applyFill="1" applyBorder="1" applyAlignment="1">
      <alignment horizontal="center" vertical="center" wrapText="1"/>
    </xf>
    <xf numFmtId="0" fontId="54" fillId="3" borderId="1" xfId="8" applyFont="1" applyFill="1" applyBorder="1" applyAlignment="1">
      <alignment horizontal="left" vertical="top" wrapText="1"/>
    </xf>
    <xf numFmtId="0" fontId="45" fillId="3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vertical="top" wrapText="1"/>
    </xf>
    <xf numFmtId="0" fontId="47" fillId="3" borderId="1" xfId="8" applyFont="1" applyFill="1" applyBorder="1" applyAlignment="1">
      <alignment horizontal="left" vertical="top" wrapText="1"/>
    </xf>
    <xf numFmtId="0" fontId="47" fillId="3" borderId="1" xfId="0" applyFont="1" applyFill="1" applyBorder="1" applyAlignment="1" applyProtection="1">
      <alignment horizontal="left" vertical="top" wrapText="1"/>
      <protection locked="0"/>
    </xf>
    <xf numFmtId="164" fontId="51" fillId="4" borderId="1" xfId="3" applyNumberFormat="1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46" fillId="17" borderId="1" xfId="0" applyFont="1" applyFill="1" applyBorder="1" applyAlignment="1">
      <alignment horizontal="center" vertical="center"/>
    </xf>
    <xf numFmtId="0" fontId="45" fillId="17" borderId="1" xfId="6" applyFont="1" applyFill="1" applyBorder="1" applyAlignment="1">
      <alignment horizontal="center" vertical="center" wrapText="1"/>
    </xf>
    <xf numFmtId="0" fontId="48" fillId="17" borderId="1" xfId="0" applyFont="1" applyFill="1" applyBorder="1" applyAlignment="1" applyProtection="1">
      <alignment horizontal="center" vertical="center" wrapText="1"/>
      <protection locked="0"/>
    </xf>
    <xf numFmtId="0" fontId="48" fillId="17" borderId="1" xfId="0" applyFont="1" applyFill="1" applyBorder="1" applyAlignment="1" applyProtection="1">
      <alignment horizontal="center" vertical="center"/>
      <protection locked="0"/>
    </xf>
    <xf numFmtId="164" fontId="52" fillId="17" borderId="1" xfId="3" applyNumberFormat="1" applyFont="1" applyFill="1" applyBorder="1" applyAlignment="1" applyProtection="1">
      <alignment horizontal="center" vertical="center" wrapText="1"/>
    </xf>
    <xf numFmtId="164" fontId="51" fillId="17" borderId="1" xfId="3" applyNumberFormat="1" applyFont="1" applyFill="1" applyBorder="1" applyAlignment="1" applyProtection="1">
      <alignment horizontal="center" vertical="center" wrapText="1"/>
    </xf>
    <xf numFmtId="0" fontId="49" fillId="17" borderId="1" xfId="0" applyFont="1" applyFill="1" applyBorder="1" applyAlignment="1" applyProtection="1">
      <alignment wrapText="1"/>
      <protection locked="0"/>
    </xf>
    <xf numFmtId="0" fontId="48" fillId="17" borderId="1" xfId="0" applyFont="1" applyFill="1" applyBorder="1" applyAlignment="1">
      <alignment horizontal="center" vertical="center" wrapText="1"/>
    </xf>
    <xf numFmtId="0" fontId="0" fillId="17" borderId="0" xfId="0" applyFill="1" applyAlignment="1" applyProtection="1">
      <alignment wrapText="1"/>
      <protection locked="0"/>
    </xf>
    <xf numFmtId="0" fontId="45" fillId="17" borderId="1" xfId="0" applyFont="1" applyFill="1" applyBorder="1" applyAlignment="1">
      <alignment horizontal="center" vertical="center" wrapText="1"/>
    </xf>
    <xf numFmtId="0" fontId="47" fillId="17" borderId="1" xfId="0" applyFont="1" applyFill="1" applyBorder="1" applyAlignment="1" applyProtection="1">
      <alignment horizontal="left" vertical="top" wrapText="1"/>
      <protection locked="0"/>
    </xf>
    <xf numFmtId="0" fontId="50" fillId="17" borderId="1" xfId="0" applyFont="1" applyFill="1" applyBorder="1" applyAlignment="1">
      <alignment vertical="top" wrapText="1"/>
    </xf>
    <xf numFmtId="0" fontId="49" fillId="3" borderId="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55" fillId="3" borderId="1" xfId="0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59" fillId="4" borderId="1" xfId="7" applyFont="1" applyFill="1" applyBorder="1" applyAlignment="1">
      <alignment horizontal="center" vertical="top" wrapText="1"/>
    </xf>
    <xf numFmtId="0" fontId="25" fillId="12" borderId="5" xfId="0" applyFont="1" applyFill="1" applyBorder="1" applyAlignment="1" applyProtection="1">
      <alignment horizontal="center" vertical="center"/>
      <protection locked="0"/>
    </xf>
  </cellXfs>
  <cellStyles count="9">
    <cellStyle name="Comma 2" xfId="1" xr:uid="{0A34144E-0DAD-4265-BBDF-83932DE9F03D}"/>
    <cellStyle name="Comma 2 2" xfId="2" xr:uid="{29CC3BA7-A05F-4558-A4C9-A0B38F049F52}"/>
    <cellStyle name="Currency" xfId="3" builtinId="4"/>
    <cellStyle name="Hyperlink" xfId="4" builtinId="8"/>
    <cellStyle name="Normal" xfId="0" builtinId="0"/>
    <cellStyle name="Normal 2 2" xfId="5" xr:uid="{63721E62-637C-4C42-A3B3-29F32A228B86}"/>
    <cellStyle name="Normal 4" xfId="6" xr:uid="{5259B610-4966-4CA4-81DA-9F25D8F6AB59}"/>
    <cellStyle name="Normal_Sheet1" xfId="7" xr:uid="{56246DEE-8E4E-4950-AEAD-FB2F7E17387E}"/>
    <cellStyle name="Normal_Sheet1 2" xfId="8" xr:uid="{0BA1318D-29EC-4369-AA1D-1C6DCEC25B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D1DA3C-491E-DBCB-BD6C-72FCC1D33EAA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CE1BC1-586D-CE64-0F1E-84A544E1C1B4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E2B1E4-ECA4-94BB-6E99-6A35D7F83D27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43C17F-3C7F-1892-D8D8-D9DF77868B38}"/>
            </a:ext>
          </a:extLst>
        </xdr:cNvPr>
        <xdr:cNvSpPr txBox="1"/>
      </xdr:nvSpPr>
      <xdr:spPr>
        <a:xfrm>
          <a:off x="108680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B237C6-515C-94F1-5228-8DDC4BF211FC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A07E2A-0B32-A06D-0BFD-364334CA7330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E850B1-B008-CEAF-8F04-7DE5315B80FE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E5AB738-7073-8923-782E-4D944429554C}"/>
            </a:ext>
          </a:extLst>
        </xdr:cNvPr>
        <xdr:cNvSpPr txBox="1"/>
      </xdr:nvSpPr>
      <xdr:spPr>
        <a:xfrm>
          <a:off x="9239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7DD311-D595-846A-E9BE-B18EDFDB6FD2}"/>
            </a:ext>
          </a:extLst>
        </xdr:cNvPr>
        <xdr:cNvSpPr txBox="1"/>
      </xdr:nvSpPr>
      <xdr:spPr>
        <a:xfrm>
          <a:off x="5486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1CB415-04D9-B86F-6BAD-11DE5DB3B660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4C941B-4F1F-9B75-2C87-FA3F0A93B499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AB29CA-02EF-63AC-6207-D0BB68130359}"/>
            </a:ext>
          </a:extLst>
        </xdr:cNvPr>
        <xdr:cNvSpPr txBox="1"/>
      </xdr:nvSpPr>
      <xdr:spPr>
        <a:xfrm>
          <a:off x="58007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E4756C-3D69-67D0-2C33-E702FAF14ED2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A9A7CE-6E0E-BC22-C3D2-4740C2BDADC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A74527-BDAC-DDA8-144D-0615A0DD4E4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46C7DB-D42A-FD7F-AC67-8C36C4C740DB}"/>
            </a:ext>
          </a:extLst>
        </xdr:cNvPr>
        <xdr:cNvSpPr txBox="1"/>
      </xdr:nvSpPr>
      <xdr:spPr>
        <a:xfrm>
          <a:off x="99536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immy.green@usfoods.com" TargetMode="External"/><Relationship Id="rId3" Type="http://schemas.openxmlformats.org/officeDocument/2006/relationships/hyperlink" Target="mailto:mikki@churchfieldtrading.com" TargetMode="External"/><Relationship Id="rId7" Type="http://schemas.openxmlformats.org/officeDocument/2006/relationships/hyperlink" Target="mailto:jzwecker@robbinssales.com" TargetMode="External"/><Relationship Id="rId2" Type="http://schemas.openxmlformats.org/officeDocument/2006/relationships/hyperlink" Target="mailto:jennifer.barnes@shaverfoods.com" TargetMode="External"/><Relationship Id="rId1" Type="http://schemas.openxmlformats.org/officeDocument/2006/relationships/hyperlink" Target="mailto:brown.steven@mem.sysco.com" TargetMode="External"/><Relationship Id="rId6" Type="http://schemas.openxmlformats.org/officeDocument/2006/relationships/hyperlink" Target="mailto:mark.ludwig@conagrafoods.com" TargetMode="External"/><Relationship Id="rId5" Type="http://schemas.openxmlformats.org/officeDocument/2006/relationships/hyperlink" Target="mailto:dhalt@redgold.com" TargetMode="External"/><Relationship Id="rId4" Type="http://schemas.openxmlformats.org/officeDocument/2006/relationships/hyperlink" Target="mailto:schrierfoods@aol.co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7E46-82FB-4828-AB48-1731CC323DA2}">
  <sheetPr codeName="Sheet1"/>
  <dimension ref="A1:BN8"/>
  <sheetViews>
    <sheetView tabSelected="1" zoomScale="71" zoomScaleNormal="71" workbookViewId="0">
      <pane ySplit="1" topLeftCell="A2" activePane="bottomLeft" state="frozen"/>
      <selection pane="bottomLeft" activeCell="A5" sqref="A5:XFD6"/>
    </sheetView>
  </sheetViews>
  <sheetFormatPr defaultColWidth="8" defaultRowHeight="15" customHeight="1" x14ac:dyDescent="0.2"/>
  <cols>
    <col min="1" max="1" width="10.7109375" style="1" customWidth="1"/>
    <col min="2" max="2" width="11.5703125" customWidth="1"/>
    <col min="3" max="3" width="57.5703125" customWidth="1"/>
    <col min="4" max="4" width="44.140625" customWidth="1"/>
    <col min="5" max="5" width="37" style="37" customWidth="1"/>
    <col min="6" max="6" width="17" style="36" customWidth="1"/>
    <col min="7" max="7" width="18.85546875" style="36" customWidth="1"/>
    <col min="8" max="8" width="26.140625" style="36" customWidth="1"/>
    <col min="9" max="10" width="16.5703125" style="36" customWidth="1"/>
    <col min="11" max="11" width="16.7109375" style="84" customWidth="1"/>
    <col min="12" max="12" width="17.5703125" style="77" customWidth="1"/>
    <col min="13" max="13" width="14.28515625" style="91" customWidth="1"/>
    <col min="14" max="14" width="36.5703125" style="36" customWidth="1"/>
    <col min="15" max="15" width="31.28515625" style="36" hidden="1" customWidth="1"/>
    <col min="16" max="16384" width="8" style="36"/>
  </cols>
  <sheetData>
    <row r="1" spans="1:66" s="34" customFormat="1" ht="61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12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81" t="s">
        <v>10</v>
      </c>
      <c r="L1" s="82" t="s">
        <v>11</v>
      </c>
      <c r="M1" s="142" t="s">
        <v>12</v>
      </c>
      <c r="N1" s="143" t="s">
        <v>13</v>
      </c>
      <c r="O1" s="159" t="s">
        <v>14</v>
      </c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</row>
    <row r="2" spans="1:66" s="34" customFormat="1" ht="17.25" customHeight="1" x14ac:dyDescent="0.25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121" t="s">
        <v>28</v>
      </c>
      <c r="O2" s="121" t="s">
        <v>29</v>
      </c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</row>
    <row r="3" spans="1:66" s="34" customFormat="1" ht="174" customHeight="1" x14ac:dyDescent="0.25">
      <c r="A3" s="7"/>
      <c r="B3" s="7"/>
      <c r="C3" s="162" t="s">
        <v>30</v>
      </c>
      <c r="D3" s="89" t="s">
        <v>31</v>
      </c>
      <c r="E3" s="119" t="s">
        <v>32</v>
      </c>
      <c r="F3" s="120" t="s">
        <v>33</v>
      </c>
      <c r="G3" s="8"/>
      <c r="H3" s="16"/>
      <c r="I3" s="16"/>
      <c r="J3" s="27"/>
      <c r="K3" s="17"/>
      <c r="L3" s="9"/>
      <c r="M3" s="69"/>
      <c r="N3" s="16"/>
      <c r="O3" s="16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</row>
    <row r="4" spans="1:66" ht="135" customHeight="1" x14ac:dyDescent="0.2">
      <c r="A4" s="125">
        <v>1234</v>
      </c>
      <c r="B4" s="123" t="s">
        <v>34</v>
      </c>
      <c r="C4" s="127" t="s">
        <v>138</v>
      </c>
      <c r="D4" s="127" t="s">
        <v>35</v>
      </c>
      <c r="E4" s="124">
        <v>800</v>
      </c>
      <c r="F4" s="86"/>
      <c r="G4" s="132"/>
      <c r="H4" s="132"/>
      <c r="I4" s="133"/>
      <c r="J4" s="133"/>
      <c r="K4" s="130"/>
      <c r="L4" s="141">
        <f>SUM(E4*K4)</f>
        <v>0</v>
      </c>
      <c r="M4" s="158"/>
      <c r="N4" s="129"/>
      <c r="O4" s="160" t="s">
        <v>36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</row>
    <row r="5" spans="1:66" s="104" customFormat="1" ht="120.75" customHeight="1" x14ac:dyDescent="0.2">
      <c r="A5" s="125">
        <v>1287</v>
      </c>
      <c r="B5" s="135" t="s">
        <v>34</v>
      </c>
      <c r="C5" s="139" t="s">
        <v>139</v>
      </c>
      <c r="D5" s="136" t="s">
        <v>142</v>
      </c>
      <c r="E5" s="124">
        <v>1200</v>
      </c>
      <c r="F5" s="131"/>
      <c r="G5" s="131"/>
      <c r="H5" s="131"/>
      <c r="I5" s="134"/>
      <c r="J5" s="131"/>
      <c r="K5" s="130"/>
      <c r="L5" s="141">
        <f t="shared" ref="L5:L7" si="0">SUM(E5*K5)</f>
        <v>0</v>
      </c>
      <c r="M5" s="157"/>
      <c r="N5" s="129"/>
      <c r="O5" s="129"/>
    </row>
    <row r="6" spans="1:66" s="104" customFormat="1" ht="120.75" customHeight="1" x14ac:dyDescent="0.2">
      <c r="A6" s="122">
        <v>1305</v>
      </c>
      <c r="B6" s="125" t="s">
        <v>34</v>
      </c>
      <c r="C6" s="126" t="s">
        <v>140</v>
      </c>
      <c r="D6" s="126" t="s">
        <v>37</v>
      </c>
      <c r="E6" s="124">
        <v>500</v>
      </c>
      <c r="F6" s="131"/>
      <c r="G6" s="131"/>
      <c r="H6" s="131"/>
      <c r="I6" s="134"/>
      <c r="J6" s="134"/>
      <c r="K6" s="130"/>
      <c r="L6" s="141">
        <f t="shared" si="0"/>
        <v>0</v>
      </c>
      <c r="M6" s="157"/>
      <c r="N6" s="129"/>
      <c r="O6" s="161"/>
    </row>
    <row r="7" spans="1:66" s="104" customFormat="1" ht="198.75" customHeight="1" x14ac:dyDescent="0.2">
      <c r="A7" s="122">
        <v>1569</v>
      </c>
      <c r="B7" s="137" t="s">
        <v>34</v>
      </c>
      <c r="C7" s="140" t="s">
        <v>141</v>
      </c>
      <c r="D7" s="138" t="s">
        <v>38</v>
      </c>
      <c r="E7" s="128">
        <v>1904</v>
      </c>
      <c r="F7" s="86"/>
      <c r="G7" s="131"/>
      <c r="H7" s="131"/>
      <c r="I7" s="134"/>
      <c r="J7" s="134"/>
      <c r="K7" s="130"/>
      <c r="L7" s="141">
        <f t="shared" si="0"/>
        <v>0</v>
      </c>
      <c r="M7" s="157"/>
      <c r="N7" s="129"/>
      <c r="O7" s="129"/>
    </row>
    <row r="8" spans="1:66" s="153" customFormat="1" ht="20.25" customHeight="1" x14ac:dyDescent="0.25">
      <c r="A8" s="145"/>
      <c r="B8" s="154"/>
      <c r="C8" s="155"/>
      <c r="D8" s="156"/>
      <c r="E8" s="146"/>
      <c r="F8" s="147"/>
      <c r="G8" s="147"/>
      <c r="H8" s="147"/>
      <c r="I8" s="148"/>
      <c r="J8" s="148"/>
      <c r="K8" s="149"/>
      <c r="L8" s="150"/>
      <c r="M8" s="151"/>
      <c r="N8" s="152"/>
      <c r="O8" s="152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</row>
  </sheetData>
  <phoneticPr fontId="20" type="noConversion"/>
  <conditionalFormatting sqref="F4:G4">
    <cfRule type="colorScale" priority="102">
      <colorScale>
        <cfvo type="min"/>
        <cfvo type="max"/>
        <color rgb="FFFF7128"/>
        <color rgb="FFFFEF9C"/>
      </colorScale>
    </cfRule>
  </conditionalFormatting>
  <conditionalFormatting sqref="F5:G5">
    <cfRule type="colorScale" priority="136">
      <colorScale>
        <cfvo type="min"/>
        <cfvo type="max"/>
        <color rgb="FFFF7128"/>
        <color rgb="FFFFEF9C"/>
      </colorScale>
    </cfRule>
  </conditionalFormatting>
  <conditionalFormatting sqref="F6:G6">
    <cfRule type="colorScale" priority="520">
      <colorScale>
        <cfvo type="min"/>
        <cfvo type="max"/>
        <color rgb="FFFF7128"/>
        <color rgb="FFFFEF9C"/>
      </colorScale>
    </cfRule>
  </conditionalFormatting>
  <conditionalFormatting sqref="F7:G7">
    <cfRule type="colorScale" priority="90">
      <colorScale>
        <cfvo type="min"/>
        <cfvo type="max"/>
        <color rgb="FFFF7128"/>
        <color rgb="FFFFEF9C"/>
      </colorScale>
    </cfRule>
  </conditionalFormatting>
  <conditionalFormatting sqref="F8:G8">
    <cfRule type="colorScale" priority="517">
      <colorScale>
        <cfvo type="min"/>
        <cfvo type="max"/>
        <color rgb="FFFF7128"/>
        <color rgb="FFFFEF9C"/>
      </colorScale>
    </cfRule>
  </conditionalFormatting>
  <conditionalFormatting sqref="G3">
    <cfRule type="colorScale" priority="467">
      <colorScale>
        <cfvo type="min"/>
        <cfvo type="max"/>
        <color rgb="FFFF7128"/>
        <color rgb="FFFFEF9C"/>
      </colorScale>
    </cfRule>
  </conditionalFormatting>
  <conditionalFormatting sqref="H5">
    <cfRule type="colorScale" priority="135">
      <colorScale>
        <cfvo type="min"/>
        <cfvo type="max"/>
        <color rgb="FFFF7128"/>
        <color rgb="FFFFEF9C"/>
      </colorScale>
    </cfRule>
  </conditionalFormatting>
  <conditionalFormatting sqref="H6">
    <cfRule type="colorScale" priority="521">
      <colorScale>
        <cfvo type="min"/>
        <cfvo type="max"/>
        <color rgb="FFFF7128"/>
        <color rgb="FFFFEF9C"/>
      </colorScale>
    </cfRule>
  </conditionalFormatting>
  <conditionalFormatting sqref="L3">
    <cfRule type="colorScale" priority="465">
      <colorScale>
        <cfvo type="min"/>
        <cfvo type="max"/>
        <color rgb="FFFF7128"/>
        <color rgb="FFFFEF9C"/>
      </colorScale>
    </cfRule>
  </conditionalFormatting>
  <conditionalFormatting sqref="L4:L7">
    <cfRule type="colorScale" priority="103">
      <colorScale>
        <cfvo type="min"/>
        <cfvo type="max"/>
        <color rgb="FFFF7128"/>
        <color rgb="FFFFEF9C"/>
      </colorScale>
    </cfRule>
  </conditionalFormatting>
  <conditionalFormatting sqref="L8">
    <cfRule type="colorScale" priority="519">
      <colorScale>
        <cfvo type="min"/>
        <cfvo type="max"/>
        <color rgb="FFFF7128"/>
        <color rgb="FFFFEF9C"/>
      </colorScale>
    </cfRule>
  </conditionalFormatting>
  <printOptions gridLines="1"/>
  <pageMargins left="0.25" right="0.25" top="1.1499999999999999" bottom="0.75" header="0.3" footer="0.3"/>
  <pageSetup paperSize="5" scale="50" fitToHeight="0" orientation="landscape" r:id="rId1"/>
  <headerFooter alignWithMargins="0">
    <oddHeader>&amp;C&amp;"Arial,Bold"&amp;16Memphis Shelby County Schools (MSCS) 
Division of Nutrition Services
2025 - 2026 2nd  Semester Canned and Pouch Bid
January 5, 2026 - June 30, 2026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CFD3-939E-4FC6-B209-D88F7818F218}">
  <sheetPr codeName="Sheet2"/>
  <dimension ref="A1:M8"/>
  <sheetViews>
    <sheetView topLeftCell="A3" workbookViewId="0">
      <selection activeCell="L4" sqref="L4"/>
    </sheetView>
  </sheetViews>
  <sheetFormatPr defaultRowHeight="12.75" x14ac:dyDescent="0.2"/>
  <cols>
    <col min="1" max="1" width="16.7109375" customWidth="1"/>
    <col min="2" max="2" width="17.28515625" customWidth="1"/>
    <col min="3" max="3" width="32.42578125" customWidth="1"/>
    <col min="4" max="4" width="30" customWidth="1"/>
    <col min="5" max="5" width="24.42578125" customWidth="1"/>
    <col min="6" max="7" width="17.5703125" customWidth="1"/>
    <col min="8" max="8" width="19.7109375" customWidth="1"/>
    <col min="9" max="9" width="18.5703125" customWidth="1"/>
    <col min="10" max="10" width="18.7109375" customWidth="1"/>
    <col min="11" max="11" width="14.85546875" customWidth="1"/>
    <col min="12" max="12" width="17.5703125" customWidth="1"/>
    <col min="13" max="13" width="20.28515625" customWidth="1"/>
  </cols>
  <sheetData>
    <row r="1" spans="1:13" ht="60.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12" t="s">
        <v>39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81" t="s">
        <v>10</v>
      </c>
      <c r="L1" s="82" t="s">
        <v>11</v>
      </c>
      <c r="M1" s="88" t="s">
        <v>12</v>
      </c>
    </row>
    <row r="2" spans="1:13" x14ac:dyDescent="0.2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35" t="s">
        <v>20</v>
      </c>
      <c r="G2" s="35" t="s">
        <v>21</v>
      </c>
      <c r="H2" s="35" t="s">
        <v>22</v>
      </c>
      <c r="I2" s="35" t="s">
        <v>23</v>
      </c>
      <c r="J2" s="35" t="s">
        <v>24</v>
      </c>
      <c r="K2" s="83" t="s">
        <v>25</v>
      </c>
      <c r="L2" s="93" t="s">
        <v>26</v>
      </c>
      <c r="M2" s="98" t="s">
        <v>27</v>
      </c>
    </row>
    <row r="3" spans="1:13" ht="171.75" customHeight="1" x14ac:dyDescent="0.25">
      <c r="A3" s="7"/>
      <c r="B3" s="7"/>
      <c r="C3" s="94" t="s">
        <v>40</v>
      </c>
      <c r="D3" s="95" t="s">
        <v>31</v>
      </c>
      <c r="E3" s="96" t="s">
        <v>41</v>
      </c>
      <c r="F3" s="97" t="s">
        <v>33</v>
      </c>
      <c r="G3" s="8"/>
      <c r="H3" s="16"/>
      <c r="I3" s="16"/>
      <c r="J3" s="27"/>
      <c r="K3" s="17"/>
      <c r="L3" s="9"/>
      <c r="M3" s="69"/>
    </row>
    <row r="4" spans="1:13" s="114" customFormat="1" ht="108.75" customHeight="1" x14ac:dyDescent="0.2">
      <c r="A4" s="99">
        <v>1183</v>
      </c>
      <c r="B4" s="99" t="s">
        <v>34</v>
      </c>
      <c r="C4" s="100" t="s">
        <v>42</v>
      </c>
      <c r="D4" s="101" t="s">
        <v>43</v>
      </c>
      <c r="E4" s="85">
        <v>912</v>
      </c>
      <c r="F4" s="86"/>
      <c r="G4" s="86"/>
      <c r="H4" s="86"/>
      <c r="I4" s="102"/>
      <c r="J4" s="102"/>
      <c r="K4" s="103"/>
      <c r="L4" s="92">
        <f>E4*K4</f>
        <v>0</v>
      </c>
      <c r="M4" s="90"/>
    </row>
    <row r="5" spans="1:13" s="114" customFormat="1" ht="126" customHeight="1" x14ac:dyDescent="0.2">
      <c r="A5" s="99">
        <v>1282</v>
      </c>
      <c r="B5" s="115" t="s">
        <v>34</v>
      </c>
      <c r="C5" s="101" t="s">
        <v>44</v>
      </c>
      <c r="D5" s="105" t="s">
        <v>45</v>
      </c>
      <c r="E5" s="85">
        <v>1200</v>
      </c>
      <c r="F5" s="86"/>
      <c r="G5" s="86"/>
      <c r="H5" s="86"/>
      <c r="I5" s="102"/>
      <c r="J5" s="102"/>
      <c r="K5" s="103"/>
      <c r="L5" s="92">
        <f>E5*K5</f>
        <v>0</v>
      </c>
      <c r="M5" s="90"/>
    </row>
    <row r="6" spans="1:13" s="114" customFormat="1" ht="139.5" customHeight="1" x14ac:dyDescent="0.2">
      <c r="A6" s="99">
        <v>1287</v>
      </c>
      <c r="B6" s="115" t="s">
        <v>34</v>
      </c>
      <c r="C6" s="106" t="s">
        <v>46</v>
      </c>
      <c r="D6" s="107" t="s">
        <v>47</v>
      </c>
      <c r="E6" s="85">
        <v>3000</v>
      </c>
      <c r="F6" s="86"/>
      <c r="G6" s="86"/>
      <c r="H6" s="86"/>
      <c r="I6" s="102"/>
      <c r="J6" s="102"/>
      <c r="K6" s="103"/>
      <c r="L6" s="92">
        <f>E6*K6</f>
        <v>0</v>
      </c>
      <c r="M6" s="90"/>
    </row>
    <row r="7" spans="1:13" s="114" customFormat="1" ht="96" customHeight="1" x14ac:dyDescent="0.2">
      <c r="A7" s="108">
        <v>1295</v>
      </c>
      <c r="B7" s="99" t="s">
        <v>34</v>
      </c>
      <c r="C7" s="101" t="s">
        <v>48</v>
      </c>
      <c r="D7" s="101" t="s">
        <v>49</v>
      </c>
      <c r="E7" s="85">
        <v>400</v>
      </c>
      <c r="F7" s="86"/>
      <c r="G7" s="86"/>
      <c r="H7" s="109"/>
      <c r="I7" s="109"/>
      <c r="J7" s="102"/>
      <c r="K7" s="110"/>
      <c r="L7" s="92">
        <f>E7*K7</f>
        <v>0</v>
      </c>
      <c r="M7" s="90"/>
    </row>
    <row r="8" spans="1:13" s="114" customFormat="1" ht="119.25" customHeight="1" x14ac:dyDescent="0.2">
      <c r="A8" s="111">
        <v>1917</v>
      </c>
      <c r="B8" s="116" t="s">
        <v>34</v>
      </c>
      <c r="C8" s="100" t="s">
        <v>50</v>
      </c>
      <c r="D8" s="117" t="s">
        <v>51</v>
      </c>
      <c r="E8" s="118">
        <v>600</v>
      </c>
      <c r="F8" s="87"/>
      <c r="G8" s="87"/>
      <c r="H8" s="87"/>
      <c r="I8" s="90"/>
      <c r="J8" s="90"/>
      <c r="K8" s="112"/>
      <c r="L8" s="92">
        <f>E8*K8</f>
        <v>0</v>
      </c>
      <c r="M8" s="113"/>
    </row>
  </sheetData>
  <conditionalFormatting sqref="F7">
    <cfRule type="colorScale" priority="10">
      <colorScale>
        <cfvo type="min"/>
        <cfvo type="max"/>
        <color rgb="FFFF7128"/>
        <color rgb="FFFFEF9C"/>
      </colorScale>
    </cfRule>
  </conditionalFormatting>
  <conditionalFormatting sqref="F4:G4">
    <cfRule type="colorScale" priority="21">
      <colorScale>
        <cfvo type="min"/>
        <cfvo type="max"/>
        <color rgb="FFFF7128"/>
        <color rgb="FFFFEF9C"/>
      </colorScale>
    </cfRule>
  </conditionalFormatting>
  <conditionalFormatting sqref="F5:G6">
    <cfRule type="colorScale" priority="12">
      <colorScale>
        <cfvo type="min"/>
        <cfvo type="max"/>
        <color rgb="FFFF7128"/>
        <color rgb="FFFFEF9C"/>
      </colorScale>
    </cfRule>
  </conditionalFormatting>
  <conditionalFormatting sqref="G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7">
    <cfRule type="colorScale" priority="11">
      <colorScale>
        <cfvo type="min"/>
        <cfvo type="max"/>
        <color rgb="FFFF7128"/>
        <color rgb="FFFFEF9C"/>
      </colorScale>
    </cfRule>
  </conditionalFormatting>
  <conditionalFormatting sqref="L3">
    <cfRule type="colorScale" priority="17">
      <colorScale>
        <cfvo type="min"/>
        <cfvo type="max"/>
        <color rgb="FFFF7128"/>
        <color rgb="FFFFEF9C"/>
      </colorScale>
    </cfRule>
  </conditionalFormatting>
  <conditionalFormatting sqref="L4">
    <cfRule type="colorScale" priority="22">
      <colorScale>
        <cfvo type="min"/>
        <cfvo type="max"/>
        <color rgb="FFFF7128"/>
        <color rgb="FFFFEF9C"/>
      </colorScale>
    </cfRule>
  </conditionalFormatting>
  <conditionalFormatting sqref="L5:L7">
    <cfRule type="colorScale" priority="13">
      <colorScale>
        <cfvo type="min"/>
        <cfvo type="max"/>
        <color rgb="FFFF7128"/>
        <color rgb="FFFFEF9C"/>
      </colorScale>
    </cfRule>
  </conditionalFormatting>
  <conditionalFormatting sqref="L8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5" scale="55" orientation="landscape" r:id="rId1"/>
  <headerFooter>
    <oddHeader>&amp;C&amp;"Arial,Bold"&amp;16Memphis Shelby County Schools (MSCS)
2022 - 2023 Canned and Pouch Bid II
January 1- June 30, 2023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65DA-FF9B-4EC9-B35E-9F30D6B780C0}">
  <sheetPr codeName="Sheet3">
    <pageSetUpPr fitToPage="1"/>
  </sheetPr>
  <dimension ref="A1:N13"/>
  <sheetViews>
    <sheetView zoomScale="77" zoomScaleNormal="77" workbookViewId="0">
      <selection activeCell="E12" sqref="A12:E12"/>
    </sheetView>
  </sheetViews>
  <sheetFormatPr defaultColWidth="8" defaultRowHeight="15" customHeight="1" x14ac:dyDescent="0.2"/>
  <cols>
    <col min="1" max="1" width="12.85546875" style="1" customWidth="1"/>
    <col min="2" max="2" width="15.5703125" customWidth="1"/>
    <col min="3" max="3" width="56" customWidth="1"/>
    <col min="4" max="4" width="47" customWidth="1"/>
    <col min="5" max="5" width="35.28515625" style="37" customWidth="1"/>
    <col min="6" max="6" width="18.85546875" style="36" customWidth="1"/>
    <col min="7" max="7" width="15.5703125" style="36" customWidth="1"/>
    <col min="8" max="8" width="20.7109375" style="36" customWidth="1"/>
    <col min="9" max="9" width="22" style="36" customWidth="1"/>
    <col min="10" max="10" width="15" style="36" customWidth="1"/>
    <col min="11" max="11" width="24.140625" style="36" customWidth="1"/>
    <col min="12" max="12" width="16.7109375" style="36" customWidth="1"/>
    <col min="13" max="13" width="21.85546875" style="38" customWidth="1"/>
    <col min="14" max="14" width="15.5703125" style="36" customWidth="1"/>
    <col min="15" max="16384" width="8" style="36"/>
  </cols>
  <sheetData>
    <row r="1" spans="1:14" s="34" customFormat="1" ht="67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12" t="s">
        <v>52</v>
      </c>
      <c r="F1" s="33" t="s">
        <v>5</v>
      </c>
      <c r="G1" s="33" t="s">
        <v>53</v>
      </c>
      <c r="H1" s="33" t="s">
        <v>54</v>
      </c>
      <c r="I1" s="33" t="s">
        <v>55</v>
      </c>
      <c r="J1" s="33" t="s">
        <v>56</v>
      </c>
      <c r="K1" s="33" t="s">
        <v>9</v>
      </c>
      <c r="L1" s="33" t="s">
        <v>10</v>
      </c>
      <c r="M1" s="13" t="s">
        <v>11</v>
      </c>
      <c r="N1" s="163" t="s">
        <v>36</v>
      </c>
    </row>
    <row r="2" spans="1:14" s="34" customFormat="1" ht="21" customHeight="1" x14ac:dyDescent="0.25">
      <c r="A2" s="6" t="s">
        <v>15</v>
      </c>
      <c r="B2" s="6" t="s">
        <v>16</v>
      </c>
      <c r="C2" s="6" t="s">
        <v>17</v>
      </c>
      <c r="D2" s="6" t="s">
        <v>18</v>
      </c>
      <c r="E2" s="5" t="s">
        <v>19</v>
      </c>
      <c r="F2" s="35" t="s">
        <v>20</v>
      </c>
      <c r="G2" s="35" t="s">
        <v>21</v>
      </c>
      <c r="H2" s="35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14" t="s">
        <v>27</v>
      </c>
      <c r="N2" s="163"/>
    </row>
    <row r="3" spans="1:14" s="34" customFormat="1" ht="156" customHeight="1" x14ac:dyDescent="0.25">
      <c r="A3" s="7"/>
      <c r="B3" s="7"/>
      <c r="C3" s="15" t="s">
        <v>40</v>
      </c>
      <c r="D3" s="28" t="s">
        <v>31</v>
      </c>
      <c r="E3" s="79" t="s">
        <v>57</v>
      </c>
      <c r="F3" s="80" t="s">
        <v>33</v>
      </c>
      <c r="G3" s="8"/>
      <c r="H3" s="16"/>
      <c r="I3" s="16"/>
      <c r="J3" s="16"/>
      <c r="K3" s="27"/>
      <c r="L3" s="17"/>
      <c r="M3" s="9"/>
      <c r="N3" s="69"/>
    </row>
    <row r="4" spans="1:14" ht="76.5" customHeight="1" x14ac:dyDescent="0.25">
      <c r="F4" s="10" t="s">
        <v>58</v>
      </c>
      <c r="G4" s="10" t="s">
        <v>59</v>
      </c>
      <c r="H4" s="10" t="s">
        <v>60</v>
      </c>
      <c r="I4" s="11" t="s">
        <v>61</v>
      </c>
      <c r="J4" s="11">
        <v>53305</v>
      </c>
      <c r="K4" s="11" t="s">
        <v>62</v>
      </c>
      <c r="L4" s="31">
        <v>28.9</v>
      </c>
      <c r="M4" s="71" t="e">
        <f>(L4*'2025-2026 SY Can-Pouch Bid II'!#REF!)</f>
        <v>#REF!</v>
      </c>
      <c r="N4" s="70" t="s">
        <v>36</v>
      </c>
    </row>
    <row r="5" spans="1:14" ht="79.5" customHeight="1" x14ac:dyDescent="0.25">
      <c r="A5" s="46">
        <v>1160</v>
      </c>
      <c r="B5" s="46" t="s">
        <v>34</v>
      </c>
      <c r="C5" s="47" t="s">
        <v>63</v>
      </c>
      <c r="D5" s="47" t="s">
        <v>64</v>
      </c>
      <c r="E5" s="48">
        <v>4760</v>
      </c>
      <c r="F5" s="49" t="s">
        <v>58</v>
      </c>
      <c r="G5" s="49" t="s">
        <v>59</v>
      </c>
      <c r="H5" s="49" t="s">
        <v>60</v>
      </c>
      <c r="I5" s="50" t="s">
        <v>65</v>
      </c>
      <c r="J5" s="50">
        <v>55020</v>
      </c>
      <c r="K5" s="50" t="s">
        <v>62</v>
      </c>
      <c r="L5" s="51">
        <v>21.88</v>
      </c>
      <c r="M5" s="72">
        <f>(L5*E5)</f>
        <v>104148.79999999999</v>
      </c>
      <c r="N5" s="70" t="s">
        <v>36</v>
      </c>
    </row>
    <row r="6" spans="1:14" ht="64.5" customHeight="1" x14ac:dyDescent="0.25">
      <c r="F6" s="52" t="s">
        <v>66</v>
      </c>
      <c r="G6" s="52" t="s">
        <v>67</v>
      </c>
      <c r="H6" s="53" t="s">
        <v>68</v>
      </c>
      <c r="I6" s="54" t="s">
        <v>69</v>
      </c>
      <c r="J6" s="54" t="s">
        <v>69</v>
      </c>
      <c r="K6" s="55" t="s">
        <v>70</v>
      </c>
      <c r="L6" s="56">
        <v>28.4</v>
      </c>
      <c r="M6" s="73" t="e">
        <f>(L6*'2025-2026 SY Can-Pouch Bid II'!#REF!)</f>
        <v>#REF!</v>
      </c>
      <c r="N6" s="70" t="s">
        <v>36</v>
      </c>
    </row>
    <row r="7" spans="1:14" ht="64.5" customHeight="1" x14ac:dyDescent="0.25">
      <c r="F7" s="10" t="s">
        <v>58</v>
      </c>
      <c r="G7" s="10" t="s">
        <v>59</v>
      </c>
      <c r="H7" s="10" t="s">
        <v>71</v>
      </c>
      <c r="I7" s="10" t="s">
        <v>72</v>
      </c>
      <c r="J7" s="10">
        <v>57710</v>
      </c>
      <c r="K7" s="10" t="s">
        <v>62</v>
      </c>
      <c r="L7" s="31">
        <v>24.88</v>
      </c>
      <c r="M7" s="73" t="e">
        <f>(L7*'2025-2026 SY Can-Pouch Bid II'!#REF!)</f>
        <v>#REF!</v>
      </c>
      <c r="N7" s="70" t="s">
        <v>36</v>
      </c>
    </row>
    <row r="8" spans="1:14" ht="68.25" customHeight="1" x14ac:dyDescent="0.25">
      <c r="A8" s="43">
        <v>1183</v>
      </c>
      <c r="B8" s="43" t="s">
        <v>34</v>
      </c>
      <c r="C8" s="57" t="s">
        <v>73</v>
      </c>
      <c r="D8" s="78" t="s">
        <v>74</v>
      </c>
      <c r="E8" s="44">
        <v>4760</v>
      </c>
      <c r="F8" s="45" t="s">
        <v>75</v>
      </c>
      <c r="G8" s="45" t="s">
        <v>76</v>
      </c>
      <c r="H8" s="58" t="s">
        <v>77</v>
      </c>
      <c r="I8" s="58">
        <v>21213</v>
      </c>
      <c r="J8" s="58">
        <v>22345</v>
      </c>
      <c r="K8" s="58" t="s">
        <v>62</v>
      </c>
      <c r="L8" s="59">
        <v>18.14</v>
      </c>
      <c r="M8" s="74">
        <f>(L8*E8)</f>
        <v>86346.400000000009</v>
      </c>
      <c r="N8" s="70" t="s">
        <v>36</v>
      </c>
    </row>
    <row r="9" spans="1:14" ht="58.5" customHeight="1" x14ac:dyDescent="0.25">
      <c r="F9" s="10" t="s">
        <v>58</v>
      </c>
      <c r="G9" s="10" t="s">
        <v>59</v>
      </c>
      <c r="H9" s="10" t="s">
        <v>78</v>
      </c>
      <c r="I9" s="10" t="s">
        <v>79</v>
      </c>
      <c r="J9" s="10">
        <v>665</v>
      </c>
      <c r="K9" s="10" t="s">
        <v>62</v>
      </c>
      <c r="L9" s="31">
        <v>22.88</v>
      </c>
      <c r="M9" s="72" t="e">
        <f>(L9*'2025-2026 SY Can-Pouch Bid II'!#REF!)</f>
        <v>#REF!</v>
      </c>
      <c r="N9" s="70" t="s">
        <v>36</v>
      </c>
    </row>
    <row r="10" spans="1:14" ht="72" customHeight="1" x14ac:dyDescent="0.25">
      <c r="F10" s="60" t="s">
        <v>75</v>
      </c>
      <c r="G10" s="60" t="s">
        <v>76</v>
      </c>
      <c r="H10" s="61" t="s">
        <v>80</v>
      </c>
      <c r="I10" s="61" t="s">
        <v>81</v>
      </c>
      <c r="J10" s="61">
        <v>76209</v>
      </c>
      <c r="K10" s="61" t="s">
        <v>62</v>
      </c>
      <c r="L10" s="62">
        <v>16.54</v>
      </c>
      <c r="M10" s="75" t="e">
        <f>(L10*'2025-2026 SY Can-Pouch Bid II'!#REF!)</f>
        <v>#REF!</v>
      </c>
      <c r="N10" s="70" t="s">
        <v>36</v>
      </c>
    </row>
    <row r="11" spans="1:14" ht="71.25" customHeight="1" x14ac:dyDescent="0.25">
      <c r="F11" s="68" t="s">
        <v>58</v>
      </c>
      <c r="G11" s="68" t="s">
        <v>59</v>
      </c>
      <c r="H11" s="68" t="s">
        <v>82</v>
      </c>
      <c r="I11" s="68">
        <v>8213</v>
      </c>
      <c r="J11" s="68">
        <v>8213</v>
      </c>
      <c r="K11" s="68" t="s">
        <v>62</v>
      </c>
      <c r="L11" s="67">
        <v>22.28</v>
      </c>
      <c r="M11" s="72" t="e">
        <f>(L11*'2025-2026 SY Can-Pouch Bid II'!#REF!)</f>
        <v>#REF!</v>
      </c>
      <c r="N11" s="70" t="s">
        <v>36</v>
      </c>
    </row>
    <row r="12" spans="1:14" ht="91.5" customHeight="1" x14ac:dyDescent="0.25">
      <c r="F12" s="63" t="s">
        <v>83</v>
      </c>
      <c r="G12" s="63" t="s">
        <v>84</v>
      </c>
      <c r="H12" s="63" t="s">
        <v>85</v>
      </c>
      <c r="I12" s="63">
        <v>1585</v>
      </c>
      <c r="J12" s="63" t="s">
        <v>86</v>
      </c>
      <c r="K12" s="63" t="s">
        <v>62</v>
      </c>
      <c r="L12" s="64">
        <v>35.89</v>
      </c>
      <c r="M12" s="76" t="e">
        <f>(L12*'2025-2026 SY Can-Pouch Bid II'!#REF!)</f>
        <v>#REF!</v>
      </c>
      <c r="N12" s="70" t="s">
        <v>36</v>
      </c>
    </row>
    <row r="13" spans="1:14" ht="15" customHeight="1" x14ac:dyDescent="0.2">
      <c r="M13" s="77"/>
    </row>
  </sheetData>
  <sheetProtection selectLockedCells="1"/>
  <mergeCells count="1">
    <mergeCell ref="N1:N2"/>
  </mergeCells>
  <conditionalFormatting sqref="F4:G4">
    <cfRule type="colorScale" priority="17">
      <colorScale>
        <cfvo type="min"/>
        <cfvo type="max"/>
        <color rgb="FFFF7128"/>
        <color rgb="FFFFEF9C"/>
      </colorScale>
    </cfRule>
  </conditionalFormatting>
  <conditionalFormatting sqref="F5:G5">
    <cfRule type="colorScale" priority="16">
      <colorScale>
        <cfvo type="min"/>
        <cfvo type="max"/>
        <color rgb="FFFF7128"/>
        <color rgb="FFFFEF9C"/>
      </colorScale>
    </cfRule>
  </conditionalFormatting>
  <conditionalFormatting sqref="F7:G7">
    <cfRule type="colorScale" priority="12">
      <colorScale>
        <cfvo type="min"/>
        <cfvo type="max"/>
        <color rgb="FFFF7128"/>
        <color rgb="FFFFEF9C"/>
      </colorScale>
    </cfRule>
  </conditionalFormatting>
  <conditionalFormatting sqref="F8:G8">
    <cfRule type="colorScale" priority="58">
      <colorScale>
        <cfvo type="min"/>
        <cfvo type="max"/>
        <color rgb="FFFF7128"/>
        <color rgb="FFFFEF9C"/>
      </colorScale>
    </cfRule>
  </conditionalFormatting>
  <conditionalFormatting sqref="F9:G9">
    <cfRule type="colorScale" priority="11">
      <colorScale>
        <cfvo type="min"/>
        <cfvo type="max"/>
        <color rgb="FFFF7128"/>
        <color rgb="FFFFEF9C"/>
      </colorScale>
    </cfRule>
  </conditionalFormatting>
  <conditionalFormatting sqref="F10:G10">
    <cfRule type="colorScale" priority="288">
      <colorScale>
        <cfvo type="min"/>
        <cfvo type="max"/>
        <color rgb="FFFF7128"/>
        <color rgb="FFFFEF9C"/>
      </colorScale>
    </cfRule>
  </conditionalFormatting>
  <conditionalFormatting sqref="F11:G11">
    <cfRule type="colorScale" priority="8">
      <colorScale>
        <cfvo type="min"/>
        <cfvo type="max"/>
        <color rgb="FFFF7128"/>
        <color rgb="FFFFEF9C"/>
      </colorScale>
    </cfRule>
  </conditionalFormatting>
  <conditionalFormatting sqref="F12:G12">
    <cfRule type="colorScale" priority="62">
      <colorScale>
        <cfvo type="min"/>
        <cfvo type="max"/>
        <color rgb="FFFF7128"/>
        <color rgb="FFFFEF9C"/>
      </colorScale>
    </cfRule>
  </conditionalFormatting>
  <conditionalFormatting sqref="G3">
    <cfRule type="colorScale" priority="246">
      <colorScale>
        <cfvo type="min"/>
        <cfvo type="max"/>
        <color rgb="FFFF7128"/>
        <color rgb="FFFFEF9C"/>
      </colorScale>
    </cfRule>
  </conditionalFormatting>
  <conditionalFormatting sqref="M3">
    <cfRule type="colorScale" priority="107">
      <colorScale>
        <cfvo type="min"/>
        <cfvo type="max"/>
        <color rgb="FFFF7128"/>
        <color rgb="FFFFEF9C"/>
      </colorScale>
    </cfRule>
  </conditionalFormatting>
  <conditionalFormatting sqref="M4">
    <cfRule type="colorScale" priority="273">
      <colorScale>
        <cfvo type="min"/>
        <cfvo type="max"/>
        <color rgb="FFFF7128"/>
        <color rgb="FFFFEF9C"/>
      </colorScale>
    </cfRule>
  </conditionalFormatting>
  <conditionalFormatting sqref="M5:M11">
    <cfRule type="colorScale" priority="290">
      <colorScale>
        <cfvo type="min"/>
        <cfvo type="max"/>
        <color rgb="FFFF7128"/>
        <color rgb="FFFFEF9C"/>
      </colorScale>
    </cfRule>
  </conditionalFormatting>
  <conditionalFormatting sqref="M12">
    <cfRule type="colorScale" priority="75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5" scale="52" fitToHeight="0" orientation="landscape" r:id="rId1"/>
  <headerFooter>
    <oddHeader>&amp;CShelby County Board of Education (SCBE)
2017-2018 SY Commercial Canned/Pouched Fruits &amp; Vegetables Bid 
07/01/17- 12/31/17</oddHeader>
    <oddFooter>&amp;CPrepared by LAJUANNA JONES-SULTON &amp;D&amp;RPage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9616-2317-42EE-9F1C-EC59B9E49D6B}">
  <sheetPr codeName="Sheet4">
    <pageSetUpPr fitToPage="1"/>
  </sheetPr>
  <dimension ref="A1:G17"/>
  <sheetViews>
    <sheetView view="pageLayout" zoomScaleNormal="100" workbookViewId="0">
      <selection activeCell="D8" sqref="D8"/>
    </sheetView>
  </sheetViews>
  <sheetFormatPr defaultColWidth="8" defaultRowHeight="15" customHeight="1" x14ac:dyDescent="0.2"/>
  <cols>
    <col min="1" max="1" width="12.85546875" style="1" customWidth="1"/>
    <col min="2" max="2" width="15.5703125" customWidth="1"/>
    <col min="3" max="3" width="56" customWidth="1"/>
  </cols>
  <sheetData>
    <row r="1" spans="1:7" s="2" customFormat="1" ht="61.5" customHeight="1" x14ac:dyDescent="0.25">
      <c r="A1" s="5" t="s">
        <v>0</v>
      </c>
      <c r="B1" s="5" t="s">
        <v>1</v>
      </c>
      <c r="C1" s="5" t="s">
        <v>2</v>
      </c>
    </row>
    <row r="2" spans="1:7" s="2" customFormat="1" ht="21" customHeight="1" x14ac:dyDescent="0.25">
      <c r="A2" s="6" t="s">
        <v>15</v>
      </c>
      <c r="B2" s="6" t="s">
        <v>16</v>
      </c>
      <c r="C2" s="6" t="s">
        <v>17</v>
      </c>
    </row>
    <row r="3" spans="1:7" s="2" customFormat="1" ht="101.25" customHeight="1" x14ac:dyDescent="0.25">
      <c r="A3" s="7"/>
      <c r="B3" s="7"/>
      <c r="C3" s="32" t="s">
        <v>40</v>
      </c>
    </row>
    <row r="4" spans="1:7" ht="61.5" customHeight="1" x14ac:dyDescent="0.2">
      <c r="A4" s="30">
        <v>1000</v>
      </c>
      <c r="B4" s="26" t="s">
        <v>34</v>
      </c>
      <c r="C4" s="20" t="s">
        <v>87</v>
      </c>
    </row>
    <row r="5" spans="1:7" ht="64.5" customHeight="1" x14ac:dyDescent="0.2">
      <c r="A5" s="29">
        <v>1064</v>
      </c>
      <c r="B5" s="18" t="s">
        <v>34</v>
      </c>
      <c r="C5" s="20" t="s">
        <v>88</v>
      </c>
    </row>
    <row r="6" spans="1:7" ht="78.75" customHeight="1" x14ac:dyDescent="0.2">
      <c r="A6" s="29">
        <v>1152</v>
      </c>
      <c r="B6" s="18" t="s">
        <v>34</v>
      </c>
      <c r="C6" s="21" t="s">
        <v>89</v>
      </c>
    </row>
    <row r="7" spans="1:7" ht="64.5" customHeight="1" x14ac:dyDescent="0.2">
      <c r="A7" s="29">
        <v>1160</v>
      </c>
      <c r="B7" s="18" t="s">
        <v>34</v>
      </c>
      <c r="C7" s="21" t="s">
        <v>63</v>
      </c>
    </row>
    <row r="8" spans="1:7" ht="61.5" customHeight="1" x14ac:dyDescent="0.2">
      <c r="A8" s="29">
        <v>1165</v>
      </c>
      <c r="B8" s="18" t="s">
        <v>34</v>
      </c>
      <c r="C8" s="22" t="s">
        <v>90</v>
      </c>
      <c r="D8" s="3"/>
      <c r="G8" s="4"/>
    </row>
    <row r="9" spans="1:7" ht="60.75" customHeight="1" x14ac:dyDescent="0.2">
      <c r="A9" s="29">
        <v>1168</v>
      </c>
      <c r="B9" s="18" t="s">
        <v>34</v>
      </c>
      <c r="C9" s="21" t="s">
        <v>91</v>
      </c>
    </row>
    <row r="10" spans="1:7" ht="54" customHeight="1" x14ac:dyDescent="0.2">
      <c r="A10" s="29">
        <v>1183</v>
      </c>
      <c r="B10" s="18" t="s">
        <v>34</v>
      </c>
      <c r="C10" s="23" t="s">
        <v>73</v>
      </c>
    </row>
    <row r="11" spans="1:7" ht="51.75" customHeight="1" x14ac:dyDescent="0.2">
      <c r="A11" s="19">
        <v>1233</v>
      </c>
      <c r="B11" s="18" t="s">
        <v>34</v>
      </c>
      <c r="C11" s="21" t="s">
        <v>92</v>
      </c>
    </row>
    <row r="12" spans="1:7" ht="66.75" customHeight="1" x14ac:dyDescent="0.2">
      <c r="A12" s="7">
        <v>1443</v>
      </c>
      <c r="B12" s="18" t="s">
        <v>34</v>
      </c>
      <c r="C12" s="21" t="s">
        <v>93</v>
      </c>
    </row>
    <row r="13" spans="1:7" ht="63" customHeight="1" x14ac:dyDescent="0.2">
      <c r="A13" s="29">
        <v>1462</v>
      </c>
      <c r="B13" s="18" t="s">
        <v>34</v>
      </c>
      <c r="C13" s="20" t="s">
        <v>94</v>
      </c>
    </row>
    <row r="14" spans="1:7" ht="65.25" customHeight="1" x14ac:dyDescent="0.2">
      <c r="A14" s="26">
        <v>1510</v>
      </c>
      <c r="B14" s="18" t="s">
        <v>34</v>
      </c>
      <c r="C14" s="24" t="s">
        <v>95</v>
      </c>
    </row>
    <row r="15" spans="1:7" ht="63" customHeight="1" x14ac:dyDescent="0.2">
      <c r="A15" s="29">
        <v>1569</v>
      </c>
      <c r="B15" s="18" t="s">
        <v>34</v>
      </c>
      <c r="C15" s="25" t="s">
        <v>96</v>
      </c>
    </row>
    <row r="16" spans="1:7" ht="81.75" customHeight="1" x14ac:dyDescent="0.2">
      <c r="A16" s="30">
        <v>1905</v>
      </c>
      <c r="B16" s="26" t="s">
        <v>34</v>
      </c>
      <c r="C16" s="20" t="s">
        <v>97</v>
      </c>
    </row>
    <row r="17" spans="1:3" ht="63" customHeight="1" x14ac:dyDescent="0.2">
      <c r="A17" s="29">
        <v>1906</v>
      </c>
      <c r="B17" s="18" t="s">
        <v>34</v>
      </c>
      <c r="C17" s="25" t="s">
        <v>98</v>
      </c>
    </row>
  </sheetData>
  <sheetProtection selectLockedCells="1"/>
  <pageMargins left="0.25" right="0.25" top="0.75" bottom="0.75" header="0.3" footer="0.3"/>
  <pageSetup fitToHeight="0" orientation="portrait" r:id="rId1"/>
  <headerFooter>
    <oddHeader>&amp;CCanned/Pouched Fruits &amp; Vegetables 7.1.16-12.31.16</oddHeader>
    <oddFooter>&amp;CPrepared by LAJUANNA JONES-SULTON &amp;D&amp;RPage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F9F4-3F63-4A61-8099-7E702638C951}">
  <sheetPr codeName="Sheet5"/>
  <dimension ref="A1:E10"/>
  <sheetViews>
    <sheetView workbookViewId="0">
      <selection activeCell="D3" sqref="D3:D10"/>
    </sheetView>
  </sheetViews>
  <sheetFormatPr defaultRowHeight="12.75" x14ac:dyDescent="0.2"/>
  <cols>
    <col min="1" max="1" width="26.140625" customWidth="1"/>
    <col min="2" max="2" width="27.140625" customWidth="1"/>
    <col min="3" max="3" width="30.5703125" customWidth="1"/>
    <col min="4" max="4" width="33.140625" customWidth="1"/>
    <col min="5" max="5" width="7" customWidth="1"/>
  </cols>
  <sheetData>
    <row r="1" spans="1:5" ht="33.75" customHeight="1" x14ac:dyDescent="0.25">
      <c r="A1" s="39" t="s">
        <v>99</v>
      </c>
      <c r="B1" s="39" t="s">
        <v>100</v>
      </c>
      <c r="C1" s="39" t="s">
        <v>101</v>
      </c>
      <c r="D1" s="39" t="s">
        <v>102</v>
      </c>
    </row>
    <row r="2" spans="1:5" ht="14.25" customHeight="1" x14ac:dyDescent="0.25">
      <c r="A2" s="65" t="s">
        <v>103</v>
      </c>
      <c r="B2" s="66" t="s">
        <v>104</v>
      </c>
      <c r="C2" s="66" t="s">
        <v>104</v>
      </c>
      <c r="D2" s="66" t="s">
        <v>105</v>
      </c>
    </row>
    <row r="3" spans="1:5" ht="16.5" x14ac:dyDescent="0.2">
      <c r="A3" s="42" t="s">
        <v>106</v>
      </c>
      <c r="B3" s="40" t="s">
        <v>107</v>
      </c>
      <c r="C3" s="40" t="s">
        <v>108</v>
      </c>
      <c r="D3" s="41" t="s">
        <v>109</v>
      </c>
      <c r="E3" t="s">
        <v>110</v>
      </c>
    </row>
    <row r="4" spans="1:5" ht="21" customHeight="1" x14ac:dyDescent="0.2">
      <c r="A4" s="40" t="s">
        <v>75</v>
      </c>
      <c r="B4" s="40" t="s">
        <v>111</v>
      </c>
      <c r="C4" s="40" t="s">
        <v>112</v>
      </c>
      <c r="D4" s="41" t="s">
        <v>113</v>
      </c>
    </row>
    <row r="5" spans="1:5" ht="18" customHeight="1" x14ac:dyDescent="0.2">
      <c r="A5" s="40" t="s">
        <v>114</v>
      </c>
      <c r="B5" s="40" t="s">
        <v>115</v>
      </c>
      <c r="C5" s="40" t="s">
        <v>116</v>
      </c>
      <c r="D5" s="41" t="s">
        <v>117</v>
      </c>
    </row>
    <row r="6" spans="1:5" ht="19.5" customHeight="1" x14ac:dyDescent="0.2">
      <c r="A6" s="42" t="s">
        <v>118</v>
      </c>
      <c r="B6" s="40" t="s">
        <v>119</v>
      </c>
      <c r="C6" s="40" t="s">
        <v>120</v>
      </c>
      <c r="D6" s="41" t="s">
        <v>121</v>
      </c>
    </row>
    <row r="7" spans="1:5" ht="16.5" x14ac:dyDescent="0.2">
      <c r="A7" s="40" t="s">
        <v>122</v>
      </c>
      <c r="B7" s="40" t="s">
        <v>123</v>
      </c>
      <c r="C7" s="40" t="s">
        <v>124</v>
      </c>
      <c r="D7" s="41" t="s">
        <v>125</v>
      </c>
    </row>
    <row r="8" spans="1:5" ht="16.5" x14ac:dyDescent="0.2">
      <c r="A8" s="40" t="s">
        <v>126</v>
      </c>
      <c r="B8" s="40" t="s">
        <v>127</v>
      </c>
      <c r="C8" s="40" t="s">
        <v>128</v>
      </c>
      <c r="D8" s="41" t="s">
        <v>129</v>
      </c>
    </row>
    <row r="9" spans="1:5" ht="20.100000000000001" customHeight="1" x14ac:dyDescent="0.2">
      <c r="A9" s="40" t="s">
        <v>130</v>
      </c>
      <c r="B9" s="40" t="s">
        <v>131</v>
      </c>
      <c r="C9" s="40" t="s">
        <v>132</v>
      </c>
      <c r="D9" s="41" t="s">
        <v>133</v>
      </c>
    </row>
    <row r="10" spans="1:5" ht="20.100000000000001" customHeight="1" x14ac:dyDescent="0.2">
      <c r="A10" s="40" t="s">
        <v>134</v>
      </c>
      <c r="B10" s="40" t="s">
        <v>135</v>
      </c>
      <c r="C10" s="40" t="s">
        <v>136</v>
      </c>
      <c r="D10" s="41" t="s">
        <v>137</v>
      </c>
      <c r="E10" t="s">
        <v>110</v>
      </c>
    </row>
  </sheetData>
  <hyperlinks>
    <hyperlink ref="D3" r:id="rId1" xr:uid="{58B34A14-5302-42B8-A201-C2546D303346}"/>
    <hyperlink ref="D4" r:id="rId2" xr:uid="{1AC3E2FD-7401-4610-956E-9D7578A62891}"/>
    <hyperlink ref="D5" r:id="rId3" xr:uid="{E2788D84-C225-4032-B068-74C93FE8069F}"/>
    <hyperlink ref="D6" r:id="rId4" xr:uid="{770C1FA3-58B0-4BA0-9367-C6378BAA5385}"/>
    <hyperlink ref="D7" r:id="rId5" xr:uid="{2D1DCAD1-B57F-43A3-9683-8E3DA4E0F4B6}"/>
    <hyperlink ref="D8" r:id="rId6" xr:uid="{3E114D42-586E-4C63-B57A-CB7BAC026373}"/>
    <hyperlink ref="D9" r:id="rId7" xr:uid="{C010A81F-8AAE-4555-A4F5-122C30DB10EF}"/>
    <hyperlink ref="D10" r:id="rId8" xr:uid="{75BB8FE2-CD28-4F3E-9B74-DC4DD3053D73}"/>
  </hyperlinks>
  <pageMargins left="0.7" right="0.7" top="0.75" bottom="0.75" header="0.3" footer="0.3"/>
  <pageSetup orientation="landscape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8b797ab8a370a80192b480df228fdb2a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67d66d657a388693635371af83a7f54b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lcf76f155ced4ddcb4097134ff3c332f xmlns="11313e2c-b98a-4ede-9699-66782d07439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421e4d31-b5cf-4980-aaea-4f4227a962c1">
      <UserInfo>
        <DisplayName>GREGG  GORDON</DisplayName>
        <AccountId>371</AccountId>
        <AccountType/>
      </UserInfo>
      <UserInfo>
        <DisplayName>MATTHEW E SAUNDERS</DisplayName>
        <AccountId>1929</AccountId>
        <AccountType/>
      </UserInfo>
      <UserInfo>
        <DisplayName>DAPHNE  MATHIS</DisplayName>
        <AccountId>1951</AccountId>
        <AccountType/>
      </UserInfo>
      <UserInfo>
        <DisplayName>MICHELLE C BROWN</DisplayName>
        <AccountId>123</AccountId>
        <AccountType/>
      </UserInfo>
      <UserInfo>
        <DisplayName>AYANNA K JOHNSON</DisplayName>
        <AccountId>1887</AccountId>
        <AccountType/>
      </UserInfo>
      <UserInfo>
        <DisplayName>EMILY  FAQUIN</DisplayName>
        <AccountId>794</AccountId>
        <AccountType/>
      </UserInfo>
      <UserInfo>
        <DisplayName>DENISE D HOOPER</DisplayName>
        <AccountId>27</AccountId>
        <AccountType/>
      </UserInfo>
      <UserInfo>
        <DisplayName>EUGENE  BRADFORD</DisplayName>
        <AccountId>448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064AB81-0F74-4302-B1FB-CB2CE4C70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A65B3-1A69-4689-82EF-BDD0B9B22139}">
  <ds:schemaRefs>
    <ds:schemaRef ds:uri="http://purl.org/dc/dcmitype/"/>
    <ds:schemaRef ds:uri="11313e2c-b98a-4ede-9699-66782d074397"/>
    <ds:schemaRef ds:uri="421e4d31-b5cf-4980-aaea-4f4227a962c1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E76C18-57DE-444D-AD77-294429D936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4EEC84-CF47-459C-B3B5-41676014E68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2025-2026 SY Can-Pouch Bid II</vt:lpstr>
      <vt:lpstr>2023-2024 SY Can-Pouch Bid II</vt:lpstr>
      <vt:lpstr>2017-2018SYCannedPouch Bid II  </vt:lpstr>
      <vt:lpstr>2016-2017 SY Samples Request</vt:lpstr>
      <vt:lpstr>Vendor Contact Information</vt:lpstr>
      <vt:lpstr>'2016-2017 SY Samples Request'!Print_Area</vt:lpstr>
      <vt:lpstr>'2017-2018SYCannedPouch Bid II  '!Print_Area</vt:lpstr>
      <vt:lpstr>'2025-2026 SY Can-Pouch Bid II'!Print_Area</vt:lpstr>
      <vt:lpstr>'Vendor Contact Information'!Print_Area</vt:lpstr>
      <vt:lpstr>'2016-2017 SY Samples Request'!Print_Titles</vt:lpstr>
      <vt:lpstr>'2017-2018SYCannedPouch Bid II  '!Print_Titles</vt:lpstr>
      <vt:lpstr>'2025-2026 SY Can-Pouch Bid II'!Print_Titles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KIM J STEWART</cp:lastModifiedBy>
  <cp:revision/>
  <cp:lastPrinted>2025-10-24T17:39:19Z</cp:lastPrinted>
  <dcterms:created xsi:type="dcterms:W3CDTF">2013-10-01T16:57:24Z</dcterms:created>
  <dcterms:modified xsi:type="dcterms:W3CDTF">2025-10-24T17:52:00Z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ContentTypeId">
    <vt:lpwstr>0x0101007CC926EB5F1E054FADEF9254A0EAA121</vt:lpwstr>
  </property>
  <property fmtid="{D5CDD505-2E9C-101B-9397-08002B2CF9AE}" pid="7" name="display_urn:schemas-microsoft-com:office:office#SharedWithUsers">
    <vt:lpwstr>GREGG  GORDON;MATTHEW E SAUNDERS;DAPHNE  MATHIS;MICHELLE C BROWN;AYANNA K JOHNSON;EMILY  FAQUIN;DENISE D HOOPER;EUGENE  BRADFORD</vt:lpwstr>
  </property>
  <property fmtid="{D5CDD505-2E9C-101B-9397-08002B2CF9AE}" pid="8" name="SharedWithUsers">
    <vt:lpwstr>371;#GREGG  GORDON;#1929;#MATTHEW E SAUNDERS;#1951;#DAPHNE  MATHIS;#123;#MICHELLE C BROWN;#1887;#AYANNA K JOHNSON;#794;#EMILY  FAQUIN;#27;#DENISE D HOOPER;#448;#EUGENE  BRADFORD</vt:lpwstr>
  </property>
  <property fmtid="{D5CDD505-2E9C-101B-9397-08002B2CF9AE}" pid="9" name="MediaServiceImageTags">
    <vt:lpwstr/>
  </property>
</Properties>
</file>